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工程量清单汇总表" sheetId="2" r:id="rId1"/>
    <sheet name="工程量清单" sheetId="1" r:id="rId2"/>
  </sheets>
  <calcPr calcId="144525" concurrentCalc="0"/>
</workbook>
</file>

<file path=xl/sharedStrings.xml><?xml version="1.0" encoding="utf-8"?>
<sst xmlns="http://schemas.openxmlformats.org/spreadsheetml/2006/main" count="444" uniqueCount="258">
  <si>
    <t>工程量清单汇总表</t>
  </si>
  <si>
    <t xml:space="preserve">项目名称：道真县梅江桥危桥改造工程                            </t>
  </si>
  <si>
    <t>序号</t>
  </si>
  <si>
    <t>科目名称</t>
  </si>
  <si>
    <t>金额（元）</t>
  </si>
  <si>
    <t>备注</t>
  </si>
  <si>
    <t>第100章 总则</t>
  </si>
  <si>
    <t>第200章 路基</t>
  </si>
  <si>
    <t>第300章 路面</t>
  </si>
  <si>
    <t>第400章 桥梁、涵洞</t>
  </si>
  <si>
    <t>第500章 隧道</t>
  </si>
  <si>
    <t>本项目无隧道</t>
  </si>
  <si>
    <t>第600章 安全设施及预埋管线</t>
  </si>
  <si>
    <t>第700章 绿化及环境保护</t>
  </si>
  <si>
    <t>本项目无绿化</t>
  </si>
  <si>
    <t>合计</t>
  </si>
  <si>
    <t xml:space="preserve">          甲方（盖章）：                                        乙方（盖章）</t>
  </si>
  <si>
    <t>工程量清单</t>
  </si>
  <si>
    <t>第 1 页 共 5 页</t>
  </si>
  <si>
    <t>子目号</t>
  </si>
  <si>
    <t>子目名称</t>
  </si>
  <si>
    <t>单位</t>
  </si>
  <si>
    <t>数量</t>
  </si>
  <si>
    <t>单价(元)</t>
  </si>
  <si>
    <t>合价(元)</t>
  </si>
  <si>
    <t>一</t>
  </si>
  <si>
    <t>工程管理</t>
  </si>
  <si>
    <t>102-3</t>
  </si>
  <si>
    <t>安全生产费</t>
  </si>
  <si>
    <t>总额</t>
  </si>
  <si>
    <t>临时工程</t>
  </si>
  <si>
    <t>103-1</t>
  </si>
  <si>
    <t>临时道路修建、养护与拆除</t>
  </si>
  <si>
    <t>103-3</t>
  </si>
  <si>
    <t>临时电力线路</t>
  </si>
  <si>
    <t>驻地建设</t>
  </si>
  <si>
    <t>104-1</t>
  </si>
  <si>
    <t>施工场地建设费</t>
  </si>
  <si>
    <t>施工标准化</t>
  </si>
  <si>
    <t>105-3</t>
  </si>
  <si>
    <t>拌和站</t>
  </si>
  <si>
    <t>二</t>
  </si>
  <si>
    <t>第200章 路基工程</t>
  </si>
  <si>
    <t>场地清理</t>
  </si>
  <si>
    <t>202-1</t>
  </si>
  <si>
    <t>清理现场</t>
  </si>
  <si>
    <t>-a</t>
  </si>
  <si>
    <t>清除表土</t>
  </si>
  <si>
    <t>m3</t>
  </si>
  <si>
    <t>-b</t>
  </si>
  <si>
    <t>砍伐树木</t>
  </si>
  <si>
    <t>棵</t>
  </si>
  <si>
    <t>挖方路基</t>
  </si>
  <si>
    <t>203-1</t>
  </si>
  <si>
    <t>路基挖方</t>
  </si>
  <si>
    <t>挖土方</t>
  </si>
  <si>
    <t>挖石方</t>
  </si>
  <si>
    <t>填方路基</t>
  </si>
  <si>
    <t>204-1</t>
  </si>
  <si>
    <t>路基填筑(包括填前压实)</t>
  </si>
  <si>
    <t>利用石方填筑</t>
  </si>
  <si>
    <t>h</t>
  </si>
  <si>
    <t>台背回填</t>
  </si>
  <si>
    <t>-h-1</t>
  </si>
  <si>
    <t>级配碎石</t>
  </si>
  <si>
    <t>-h-2</t>
  </si>
  <si>
    <t>碎石土</t>
  </si>
  <si>
    <t>-j</t>
  </si>
  <si>
    <t>换填石渣（清表部分）</t>
  </si>
  <si>
    <t>-k</t>
  </si>
  <si>
    <t>借石填方</t>
  </si>
  <si>
    <t>特殊路基处理</t>
  </si>
  <si>
    <t>-o</t>
  </si>
  <si>
    <t>桥头路基处理</t>
  </si>
  <si>
    <t>-o-1</t>
  </si>
  <si>
    <t>-o-2</t>
  </si>
  <si>
    <t>-p</t>
  </si>
  <si>
    <t>陡坡路堤及填挖交界处理</t>
  </si>
  <si>
    <t>-p-1</t>
  </si>
  <si>
    <t xml:space="preserve">          甲方（盖章）：                                        乙方（盖章）：</t>
  </si>
  <si>
    <t>第 2 页 共 5 页</t>
  </si>
  <si>
    <t>-p-2</t>
  </si>
  <si>
    <t>土工格栅</t>
  </si>
  <si>
    <t>m2</t>
  </si>
  <si>
    <t>-p-3</t>
  </si>
  <si>
    <t>换填石渣</t>
  </si>
  <si>
    <t>坡面排水</t>
  </si>
  <si>
    <t>207-1</t>
  </si>
  <si>
    <t>排水沟</t>
  </si>
  <si>
    <t>浆砌片石</t>
  </si>
  <si>
    <t>207-2</t>
  </si>
  <si>
    <t>排水沟（水沟改移）</t>
  </si>
  <si>
    <t>挡土墙</t>
  </si>
  <si>
    <t>209-3</t>
  </si>
  <si>
    <t>砌体挡土墙</t>
  </si>
  <si>
    <t>M7.5浆砌片(块)石护肩墙</t>
  </si>
  <si>
    <t>M7.5浆砌片(块)石护脚墙</t>
  </si>
  <si>
    <t>-c</t>
  </si>
  <si>
    <t>M7.5浆砌片(块)石路肩墙</t>
  </si>
  <si>
    <t>-d</t>
  </si>
  <si>
    <t>M7.5浆砌片(块)石路地分界墙</t>
  </si>
  <si>
    <t>三</t>
  </si>
  <si>
    <t>第300章 路面工程</t>
  </si>
  <si>
    <t>水泥稳定土底基层、基层</t>
  </si>
  <si>
    <t>304-3</t>
  </si>
  <si>
    <t>水泥稳定碎石基层</t>
  </si>
  <si>
    <t>厚150mm</t>
  </si>
  <si>
    <t>厚200mm</t>
  </si>
  <si>
    <t>路面底基层</t>
  </si>
  <si>
    <t>306-1</t>
  </si>
  <si>
    <t>填隙碎石底基层</t>
  </si>
  <si>
    <t>透层和黏层</t>
  </si>
  <si>
    <t>308-1</t>
  </si>
  <si>
    <t>透层</t>
  </si>
  <si>
    <t>热拌沥青混合料面层</t>
  </si>
  <si>
    <t>309-2</t>
  </si>
  <si>
    <t>中粒式沥青混凝土</t>
  </si>
  <si>
    <t>厚50mm</t>
  </si>
  <si>
    <t>路肩加固</t>
  </si>
  <si>
    <t>313-3</t>
  </si>
  <si>
    <t>现浇混凝土加固路肩</t>
  </si>
  <si>
    <t>四</t>
  </si>
  <si>
    <t>第400章 桥梁工程</t>
  </si>
  <si>
    <t>模板、拱架和支架</t>
  </si>
  <si>
    <t>402-1</t>
  </si>
  <si>
    <t>满堂式支架</t>
  </si>
  <si>
    <t>挖土石方</t>
  </si>
  <si>
    <t>第 3 页 共 5 页</t>
  </si>
  <si>
    <t>混凝土基础</t>
  </si>
  <si>
    <t>满堂式钢管支架</t>
  </si>
  <si>
    <t>-e</t>
  </si>
  <si>
    <t>支架预压</t>
  </si>
  <si>
    <t>-f</t>
  </si>
  <si>
    <t>过水涵管</t>
  </si>
  <si>
    <t>m</t>
  </si>
  <si>
    <t>钢筋</t>
  </si>
  <si>
    <t>403-2</t>
  </si>
  <si>
    <t>下部结构钢筋</t>
  </si>
  <si>
    <t>光圆钢筋（HPB235、HPB300）</t>
  </si>
  <si>
    <t>kg</t>
  </si>
  <si>
    <t>带肋钢筋（HRB335、HRB400）</t>
  </si>
  <si>
    <t>403-3</t>
  </si>
  <si>
    <t>上部结构钢筋</t>
  </si>
  <si>
    <t>403-4</t>
  </si>
  <si>
    <t>附属结构钢筋</t>
  </si>
  <si>
    <t>403-5</t>
  </si>
  <si>
    <t>钢管(灌注桩Φ57×3.5mm检测管)</t>
  </si>
  <si>
    <t>403-6</t>
  </si>
  <si>
    <t>钢板</t>
  </si>
  <si>
    <t>基坑开挖及回填</t>
  </si>
  <si>
    <t>404-1</t>
  </si>
  <si>
    <t>干处挖土方</t>
  </si>
  <si>
    <t>钻孔灌注桩</t>
  </si>
  <si>
    <t>405-1</t>
  </si>
  <si>
    <t>钻孔灌注桩(含钢护筒埋设)</t>
  </si>
  <si>
    <t>陆上钻孔灌注桩(桩径140cm）</t>
  </si>
  <si>
    <t>-a-1</t>
  </si>
  <si>
    <t>冲钻卵石</t>
  </si>
  <si>
    <t>-a-2</t>
  </si>
  <si>
    <t>冲钻次坚石</t>
  </si>
  <si>
    <t>陆上钻孔灌注桩(桩径180cm）</t>
  </si>
  <si>
    <t>-b-1</t>
  </si>
  <si>
    <t>-b-2</t>
  </si>
  <si>
    <t>结构混凝土工程</t>
  </si>
  <si>
    <t>410-1</t>
  </si>
  <si>
    <t>混凝土基础(包括支撑梁、桩基承台、桩系粱、但不包括桩基)</t>
  </si>
  <si>
    <t>桥台承台</t>
  </si>
  <si>
    <t>C15混凝土</t>
  </si>
  <si>
    <t>C30混凝土</t>
  </si>
  <si>
    <t>地系梁</t>
  </si>
  <si>
    <t>柱系梁</t>
  </si>
  <si>
    <t>410-2</t>
  </si>
  <si>
    <t>混凝土下部结构</t>
  </si>
  <si>
    <t>第 4 页 共 5 页</t>
  </si>
  <si>
    <t>C30水下混凝土</t>
  </si>
  <si>
    <t>墩柱C30混凝土</t>
  </si>
  <si>
    <t>台帽C30混凝土</t>
  </si>
  <si>
    <t>台身</t>
  </si>
  <si>
    <t>-d-1</t>
  </si>
  <si>
    <t>C25片石混凝土</t>
  </si>
  <si>
    <t>-d-2</t>
  </si>
  <si>
    <t>台背C30混凝土</t>
  </si>
  <si>
    <t>410-6</t>
  </si>
  <si>
    <t>现浇混凝土附属结构</t>
  </si>
  <si>
    <t>桥头搭板C30混凝土</t>
  </si>
  <si>
    <t>护栏C30混凝土</t>
  </si>
  <si>
    <t>伸缩缝C50混凝土</t>
  </si>
  <si>
    <t>预应力混凝土工程</t>
  </si>
  <si>
    <t>411-5</t>
  </si>
  <si>
    <t>后张法预应力钢绞线</t>
  </si>
  <si>
    <t>预应力钢绞线</t>
  </si>
  <si>
    <t>411-7</t>
  </si>
  <si>
    <t>现浇预应力混凝土上部结构</t>
  </si>
  <si>
    <t>箱梁C50混凝土（含梁底挡块）</t>
  </si>
  <si>
    <t>支座垫石</t>
  </si>
  <si>
    <t>桥面铺装</t>
  </si>
  <si>
    <t>415-1</t>
  </si>
  <si>
    <t>沥青混凝土（含透层）</t>
  </si>
  <si>
    <t>415-3</t>
  </si>
  <si>
    <t>防水层</t>
  </si>
  <si>
    <t>铺设防水层</t>
  </si>
  <si>
    <t>415-4</t>
  </si>
  <si>
    <t>桥面排水</t>
  </si>
  <si>
    <t>竖、横向集中排水管</t>
  </si>
  <si>
    <t>-a-3</t>
  </si>
  <si>
    <t>D100mmPVC管</t>
  </si>
  <si>
    <t>415-6</t>
  </si>
  <si>
    <t>桥台防水</t>
  </si>
  <si>
    <t>胶泥防水层</t>
  </si>
  <si>
    <t>沥青油毛毡防水层</t>
  </si>
  <si>
    <t>台背排水</t>
  </si>
  <si>
    <t>桥梁支座</t>
  </si>
  <si>
    <t>416-2</t>
  </si>
  <si>
    <t>盆式橡胶支座</t>
  </si>
  <si>
    <t>钢盆式橡胶支座反力2500KN</t>
  </si>
  <si>
    <t xml:space="preserve">个 </t>
  </si>
  <si>
    <t>钢盆式橡胶支座反力5000KN</t>
  </si>
  <si>
    <t>个</t>
  </si>
  <si>
    <t>桥梁接缝和伸缩装置</t>
  </si>
  <si>
    <t>第 5 页 共 5 页</t>
  </si>
  <si>
    <t>417-2</t>
  </si>
  <si>
    <t>摸数式伸缩装置(GQF-C-1伸缩缝)</t>
  </si>
  <si>
    <t>圆管涵及倒虹吸管</t>
  </si>
  <si>
    <t>419-1</t>
  </si>
  <si>
    <t>单孔钢筋混凝土圆管涵</t>
  </si>
  <si>
    <t>1-Ф1.0钢筋混凝土圆管涵</t>
  </si>
  <si>
    <t>盖板涵、箱涵</t>
  </si>
  <si>
    <t>420-1</t>
  </si>
  <si>
    <t>钢筋混凝土盖板涵</t>
  </si>
  <si>
    <r>
      <rPr>
        <sz val="12"/>
        <color theme="1"/>
        <rFont val="宋体"/>
        <charset val="134"/>
      </rPr>
      <t>1-1.5</t>
    </r>
    <r>
      <rPr>
        <sz val="12"/>
        <color theme="1"/>
        <rFont val="仿宋_GB2312"/>
        <charset val="134"/>
      </rPr>
      <t>×</t>
    </r>
    <r>
      <rPr>
        <sz val="12"/>
        <color theme="1"/>
        <rFont val="宋体"/>
        <charset val="134"/>
      </rPr>
      <t>1.5钢筋混凝土盖板涵</t>
    </r>
  </si>
  <si>
    <t>六</t>
  </si>
  <si>
    <t>第600章 安全设施</t>
  </si>
  <si>
    <t>护栏</t>
  </si>
  <si>
    <t>602-3</t>
  </si>
  <si>
    <t>波形梁护栏</t>
  </si>
  <si>
    <t>路侧波形梁护栏</t>
  </si>
  <si>
    <t>交通标志</t>
  </si>
  <si>
    <t>604-1</t>
  </si>
  <si>
    <t>单柱式标志标牌</t>
  </si>
  <si>
    <r>
      <rPr>
        <sz val="12"/>
        <color theme="1"/>
        <rFont val="宋体"/>
        <charset val="134"/>
      </rPr>
      <t>单柱式</t>
    </r>
    <r>
      <rPr>
        <sz val="12"/>
        <color theme="1"/>
        <rFont val="仿宋"/>
        <charset val="134"/>
      </rPr>
      <t>○</t>
    </r>
    <r>
      <rPr>
        <sz val="12"/>
        <color theme="1"/>
        <rFont val="宋体"/>
        <charset val="134"/>
      </rPr>
      <t>800标志牌</t>
    </r>
  </si>
  <si>
    <t>块</t>
  </si>
  <si>
    <t>单柱式△900标志牌</t>
  </si>
  <si>
    <r>
      <rPr>
        <sz val="12"/>
        <color theme="1"/>
        <rFont val="宋体"/>
        <charset val="134"/>
      </rPr>
      <t>单柱式</t>
    </r>
    <r>
      <rPr>
        <sz val="12"/>
        <color theme="1"/>
        <rFont val="仿宋"/>
        <charset val="134"/>
      </rPr>
      <t>○</t>
    </r>
    <r>
      <rPr>
        <sz val="12"/>
        <color theme="1"/>
        <rFont val="宋体"/>
        <charset val="134"/>
      </rPr>
      <t>800+△900标志牌</t>
    </r>
  </si>
  <si>
    <t>604-5</t>
  </si>
  <si>
    <t>单悬臂式标志标牌</t>
  </si>
  <si>
    <t>单悬臂式口1840×1200标志标牌</t>
  </si>
  <si>
    <t>单悬臂式口3350×2680标志标牌</t>
  </si>
  <si>
    <t>单悬臂式口3440×2540标志标牌</t>
  </si>
  <si>
    <t>单悬臂式口3840×1600标志标牌</t>
  </si>
  <si>
    <t>604-9</t>
  </si>
  <si>
    <t>公路界碑</t>
  </si>
  <si>
    <t>604-10</t>
  </si>
  <si>
    <t>百米桩</t>
  </si>
  <si>
    <t>道路交通标线</t>
  </si>
  <si>
    <t>605-1</t>
  </si>
  <si>
    <t>热熔型涂料路面标线</t>
  </si>
  <si>
    <t>路面标线</t>
  </si>
  <si>
    <t>振动标线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</si>
</sst>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0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仿宋_GB2312"/>
      <charset val="134"/>
    </font>
    <font>
      <sz val="12"/>
      <color theme="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29" borderId="14" applyNumberFormat="0" applyAlignment="0" applyProtection="0">
      <alignment vertical="center"/>
    </xf>
    <xf numFmtId="0" fontId="33" fillId="29" borderId="8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177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13" fillId="0" borderId="5" xfId="0" applyFont="1" applyFill="1" applyBorder="1" applyAlignment="1"/>
    <xf numFmtId="0" fontId="13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workbookViewId="0">
      <selection activeCell="I28" sqref="I28"/>
    </sheetView>
  </sheetViews>
  <sheetFormatPr defaultColWidth="9" defaultRowHeight="13.5" outlineLevelCol="3"/>
  <cols>
    <col min="1" max="1" width="9.325" customWidth="1"/>
    <col min="2" max="2" width="33.425" customWidth="1"/>
    <col min="3" max="3" width="26.2666666666667" customWidth="1"/>
    <col min="4" max="4" width="25.3583333333333" customWidth="1"/>
  </cols>
  <sheetData>
    <row r="1" ht="30" customHeight="1" spans="1:4">
      <c r="A1" s="35" t="s">
        <v>0</v>
      </c>
      <c r="B1" s="35"/>
      <c r="C1" s="35"/>
      <c r="D1" s="35"/>
    </row>
    <row r="2" ht="25" customHeight="1" spans="1:4">
      <c r="A2" s="36" t="s">
        <v>1</v>
      </c>
      <c r="B2" s="36"/>
      <c r="C2" s="36"/>
      <c r="D2" s="36"/>
    </row>
    <row r="3" ht="25" customHeight="1" spans="1:4">
      <c r="A3" s="37" t="s">
        <v>2</v>
      </c>
      <c r="B3" s="37" t="s">
        <v>3</v>
      </c>
      <c r="C3" s="38" t="s">
        <v>4</v>
      </c>
      <c r="D3" s="39" t="s">
        <v>5</v>
      </c>
    </row>
    <row r="4" ht="25" customHeight="1" spans="1:4">
      <c r="A4" s="40">
        <v>1</v>
      </c>
      <c r="B4" s="41" t="s">
        <v>6</v>
      </c>
      <c r="C4" s="40"/>
      <c r="D4" s="42"/>
    </row>
    <row r="5" ht="25" customHeight="1" spans="1:4">
      <c r="A5" s="40">
        <v>2</v>
      </c>
      <c r="B5" s="41" t="s">
        <v>7</v>
      </c>
      <c r="C5" s="40"/>
      <c r="D5" s="42"/>
    </row>
    <row r="6" ht="25" customHeight="1" spans="1:4">
      <c r="A6" s="40">
        <v>3</v>
      </c>
      <c r="B6" s="41" t="s">
        <v>8</v>
      </c>
      <c r="C6" s="40"/>
      <c r="D6" s="42"/>
    </row>
    <row r="7" ht="25" customHeight="1" spans="1:4">
      <c r="A7" s="40">
        <v>4</v>
      </c>
      <c r="B7" s="41" t="s">
        <v>9</v>
      </c>
      <c r="C7" s="40"/>
      <c r="D7" s="42"/>
    </row>
    <row r="8" ht="25" customHeight="1" spans="1:4">
      <c r="A8" s="40">
        <v>5</v>
      </c>
      <c r="B8" s="41" t="s">
        <v>10</v>
      </c>
      <c r="C8" s="40"/>
      <c r="D8" s="43" t="s">
        <v>11</v>
      </c>
    </row>
    <row r="9" ht="25" customHeight="1" spans="1:4">
      <c r="A9" s="40">
        <v>6</v>
      </c>
      <c r="B9" s="41" t="s">
        <v>12</v>
      </c>
      <c r="C9" s="40"/>
      <c r="D9" s="43"/>
    </row>
    <row r="10" ht="25" customHeight="1" spans="1:4">
      <c r="A10" s="40">
        <v>7</v>
      </c>
      <c r="B10" s="41" t="s">
        <v>13</v>
      </c>
      <c r="C10" s="40"/>
      <c r="D10" s="43" t="s">
        <v>14</v>
      </c>
    </row>
    <row r="11" ht="25" customHeight="1" spans="1:4">
      <c r="A11" s="40"/>
      <c r="B11" s="41"/>
      <c r="C11" s="40"/>
      <c r="D11" s="42"/>
    </row>
    <row r="12" ht="25" customHeight="1" spans="1:4">
      <c r="A12" s="44"/>
      <c r="B12" s="44"/>
      <c r="C12" s="45"/>
      <c r="D12" s="42"/>
    </row>
    <row r="13" ht="25" customHeight="1" spans="1:4">
      <c r="A13" s="44"/>
      <c r="B13" s="44"/>
      <c r="C13" s="44"/>
      <c r="D13" s="42"/>
    </row>
    <row r="14" ht="25" customHeight="1" spans="1:4">
      <c r="A14" s="44"/>
      <c r="B14" s="44"/>
      <c r="C14" s="44"/>
      <c r="D14" s="42"/>
    </row>
    <row r="15" ht="25" customHeight="1" spans="1:4">
      <c r="A15" s="44"/>
      <c r="B15" s="44"/>
      <c r="C15" s="44"/>
      <c r="D15" s="42"/>
    </row>
    <row r="16" ht="25" customHeight="1" spans="1:4">
      <c r="A16" s="44"/>
      <c r="B16" s="44"/>
      <c r="C16" s="44"/>
      <c r="D16" s="42"/>
    </row>
    <row r="17" ht="25" customHeight="1" spans="1:4">
      <c r="A17" s="44"/>
      <c r="B17" s="44"/>
      <c r="C17" s="44"/>
      <c r="D17" s="42"/>
    </row>
    <row r="18" ht="25" customHeight="1" spans="1:4">
      <c r="A18" s="44"/>
      <c r="B18" s="44"/>
      <c r="C18" s="44"/>
      <c r="D18" s="42"/>
    </row>
    <row r="19" ht="25" customHeight="1" spans="1:4">
      <c r="A19" s="44"/>
      <c r="B19" s="44"/>
      <c r="C19" s="44"/>
      <c r="D19" s="42"/>
    </row>
    <row r="20" ht="25" customHeight="1" spans="1:4">
      <c r="A20" s="44"/>
      <c r="B20" s="44"/>
      <c r="C20" s="44"/>
      <c r="D20" s="42"/>
    </row>
    <row r="21" ht="25" customHeight="1" spans="1:4">
      <c r="A21" s="44"/>
      <c r="B21" s="44"/>
      <c r="C21" s="44"/>
      <c r="D21" s="42"/>
    </row>
    <row r="22" ht="25" customHeight="1" spans="1:4">
      <c r="A22" s="44"/>
      <c r="B22" s="44"/>
      <c r="C22" s="44"/>
      <c r="D22" s="42"/>
    </row>
    <row r="23" ht="25" customHeight="1" spans="1:4">
      <c r="A23" s="44"/>
      <c r="B23" s="44"/>
      <c r="C23" s="44"/>
      <c r="D23" s="42"/>
    </row>
    <row r="24" ht="25" customHeight="1" spans="1:4">
      <c r="A24" s="44"/>
      <c r="B24" s="44"/>
      <c r="C24" s="44"/>
      <c r="D24" s="42"/>
    </row>
    <row r="25" ht="25" customHeight="1" spans="1:4">
      <c r="A25" s="44"/>
      <c r="B25" s="44"/>
      <c r="C25" s="44"/>
      <c r="D25" s="42"/>
    </row>
    <row r="26" ht="25" customHeight="1" spans="1:4">
      <c r="A26" s="44"/>
      <c r="B26" s="44"/>
      <c r="C26" s="44"/>
      <c r="D26" s="42"/>
    </row>
    <row r="27" ht="25" customHeight="1" spans="1:4">
      <c r="A27" s="44"/>
      <c r="B27" s="44"/>
      <c r="C27" s="44"/>
      <c r="D27" s="42"/>
    </row>
    <row r="28" ht="25" customHeight="1" spans="1:4">
      <c r="A28" s="44"/>
      <c r="B28" s="44"/>
      <c r="C28" s="44"/>
      <c r="D28" s="42"/>
    </row>
    <row r="29" ht="25" customHeight="1" spans="1:4">
      <c r="A29" s="46" t="s">
        <v>15</v>
      </c>
      <c r="B29" s="47"/>
      <c r="C29" s="40"/>
      <c r="D29" s="42"/>
    </row>
    <row r="30" ht="25" customHeight="1" spans="1:4">
      <c r="A30" s="48" t="s">
        <v>16</v>
      </c>
      <c r="B30" s="48"/>
      <c r="C30" s="48"/>
      <c r="D30" s="48"/>
    </row>
  </sheetData>
  <mergeCells count="3">
    <mergeCell ref="A1:D1"/>
    <mergeCell ref="A2:D2"/>
    <mergeCell ref="A30:D30"/>
  </mergeCells>
  <pageMargins left="0.550694444444444" right="0.432638888888889" top="0.590277777777778" bottom="0.511805555555556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5"/>
  <sheetViews>
    <sheetView tabSelected="1" topLeftCell="A174" workbookViewId="0">
      <selection activeCell="J106" sqref="J106"/>
    </sheetView>
  </sheetViews>
  <sheetFormatPr defaultColWidth="9" defaultRowHeight="13.5" outlineLevelCol="5"/>
  <cols>
    <col min="1" max="1" width="8.08333333333333" style="1" customWidth="1"/>
    <col min="2" max="2" width="40.5833333333333" customWidth="1"/>
    <col min="3" max="3" width="8.625" style="1" customWidth="1"/>
    <col min="4" max="5" width="12.625" style="2" customWidth="1"/>
    <col min="6" max="6" width="13.0916666666667" style="3" customWidth="1"/>
  </cols>
  <sheetData>
    <row r="1" ht="30" customHeight="1" spans="1:6">
      <c r="A1" s="4" t="s">
        <v>17</v>
      </c>
      <c r="B1" s="4"/>
      <c r="C1" s="4"/>
      <c r="D1" s="5"/>
      <c r="E1" s="5"/>
      <c r="F1" s="6"/>
    </row>
    <row r="2" ht="20" customHeight="1" spans="1:6">
      <c r="A2" s="7" t="s">
        <v>1</v>
      </c>
      <c r="B2" s="8"/>
      <c r="C2" s="8"/>
      <c r="D2" s="9"/>
      <c r="E2" s="10" t="s">
        <v>18</v>
      </c>
      <c r="F2" s="11"/>
    </row>
    <row r="3" ht="20" customHeight="1" spans="1:6">
      <c r="A3" s="12" t="s">
        <v>19</v>
      </c>
      <c r="B3" s="12" t="s">
        <v>20</v>
      </c>
      <c r="C3" s="12" t="s">
        <v>21</v>
      </c>
      <c r="D3" s="13" t="s">
        <v>22</v>
      </c>
      <c r="E3" s="13" t="s">
        <v>23</v>
      </c>
      <c r="F3" s="14" t="s">
        <v>24</v>
      </c>
    </row>
    <row r="4" ht="20" customHeight="1" spans="1:6">
      <c r="A4" s="15" t="s">
        <v>25</v>
      </c>
      <c r="B4" s="16" t="s">
        <v>6</v>
      </c>
      <c r="C4" s="17"/>
      <c r="D4" s="18"/>
      <c r="E4" s="18"/>
      <c r="F4" s="19"/>
    </row>
    <row r="5" ht="20" customHeight="1" spans="1:6">
      <c r="A5" s="17">
        <v>102</v>
      </c>
      <c r="B5" s="20" t="s">
        <v>26</v>
      </c>
      <c r="C5" s="17"/>
      <c r="D5" s="18"/>
      <c r="E5" s="18"/>
      <c r="F5" s="19"/>
    </row>
    <row r="6" ht="20" customHeight="1" spans="1:6">
      <c r="A6" s="17" t="s">
        <v>27</v>
      </c>
      <c r="B6" s="20" t="s">
        <v>28</v>
      </c>
      <c r="C6" s="17" t="s">
        <v>29</v>
      </c>
      <c r="D6" s="18">
        <v>1</v>
      </c>
      <c r="E6" s="18"/>
      <c r="F6" s="19"/>
    </row>
    <row r="7" ht="20" customHeight="1" spans="1:6">
      <c r="A7" s="17">
        <v>103</v>
      </c>
      <c r="B7" s="20" t="s">
        <v>30</v>
      </c>
      <c r="C7" s="17"/>
      <c r="D7" s="18"/>
      <c r="E7" s="18"/>
      <c r="F7" s="19"/>
    </row>
    <row r="8" ht="20" customHeight="1" spans="1:6">
      <c r="A8" s="17" t="s">
        <v>31</v>
      </c>
      <c r="B8" s="20" t="s">
        <v>32</v>
      </c>
      <c r="C8" s="17" t="s">
        <v>29</v>
      </c>
      <c r="D8" s="18">
        <v>1</v>
      </c>
      <c r="E8" s="18"/>
      <c r="F8" s="19"/>
    </row>
    <row r="9" ht="20" customHeight="1" spans="1:6">
      <c r="A9" s="17" t="s">
        <v>33</v>
      </c>
      <c r="B9" s="20" t="s">
        <v>34</v>
      </c>
      <c r="C9" s="17" t="s">
        <v>29</v>
      </c>
      <c r="D9" s="18">
        <v>1</v>
      </c>
      <c r="E9" s="18"/>
      <c r="F9" s="19"/>
    </row>
    <row r="10" ht="20" customHeight="1" spans="1:6">
      <c r="A10" s="17">
        <v>104</v>
      </c>
      <c r="B10" s="20" t="s">
        <v>35</v>
      </c>
      <c r="C10" s="17"/>
      <c r="D10" s="18"/>
      <c r="E10" s="18"/>
      <c r="F10" s="19"/>
    </row>
    <row r="11" ht="20" customHeight="1" spans="1:6">
      <c r="A11" s="17" t="s">
        <v>36</v>
      </c>
      <c r="B11" s="20" t="s">
        <v>37</v>
      </c>
      <c r="C11" s="17" t="s">
        <v>29</v>
      </c>
      <c r="D11" s="18">
        <v>1</v>
      </c>
      <c r="E11" s="18"/>
      <c r="F11" s="19"/>
    </row>
    <row r="12" ht="20" customHeight="1" spans="1:6">
      <c r="A12" s="17">
        <v>105</v>
      </c>
      <c r="B12" s="20" t="s">
        <v>38</v>
      </c>
      <c r="C12" s="17"/>
      <c r="D12" s="18"/>
      <c r="E12" s="18"/>
      <c r="F12" s="19"/>
    </row>
    <row r="13" ht="20" customHeight="1" spans="1:6">
      <c r="A13" s="17" t="s">
        <v>39</v>
      </c>
      <c r="B13" s="20" t="s">
        <v>40</v>
      </c>
      <c r="C13" s="21" t="s">
        <v>29</v>
      </c>
      <c r="D13" s="18">
        <v>1</v>
      </c>
      <c r="E13" s="18"/>
      <c r="F13" s="19"/>
    </row>
    <row r="14" ht="20" customHeight="1" spans="1:6">
      <c r="A14" s="17" t="s">
        <v>41</v>
      </c>
      <c r="B14" s="16" t="s">
        <v>42</v>
      </c>
      <c r="C14" s="17"/>
      <c r="D14" s="18"/>
      <c r="E14" s="18"/>
      <c r="F14" s="19"/>
    </row>
    <row r="15" ht="20" customHeight="1" spans="1:6">
      <c r="A15" s="17">
        <v>202</v>
      </c>
      <c r="B15" s="20" t="s">
        <v>43</v>
      </c>
      <c r="C15" s="17"/>
      <c r="D15" s="22"/>
      <c r="E15" s="18"/>
      <c r="F15" s="19"/>
    </row>
    <row r="16" ht="20" customHeight="1" spans="1:6">
      <c r="A16" s="17" t="s">
        <v>44</v>
      </c>
      <c r="B16" s="20" t="s">
        <v>45</v>
      </c>
      <c r="C16" s="17"/>
      <c r="D16" s="22"/>
      <c r="E16" s="18"/>
      <c r="F16" s="19"/>
    </row>
    <row r="17" ht="20" customHeight="1" spans="1:6">
      <c r="A17" s="17" t="s">
        <v>46</v>
      </c>
      <c r="B17" s="20" t="s">
        <v>47</v>
      </c>
      <c r="C17" s="17" t="s">
        <v>48</v>
      </c>
      <c r="D17" s="22">
        <v>1899</v>
      </c>
      <c r="E17" s="18"/>
      <c r="F17" s="19"/>
    </row>
    <row r="18" ht="20" customHeight="1" spans="1:6">
      <c r="A18" s="17" t="s">
        <v>49</v>
      </c>
      <c r="B18" s="20" t="s">
        <v>50</v>
      </c>
      <c r="C18" s="17" t="s">
        <v>51</v>
      </c>
      <c r="D18" s="22">
        <v>75</v>
      </c>
      <c r="E18" s="18"/>
      <c r="F18" s="19"/>
    </row>
    <row r="19" ht="20" customHeight="1" spans="1:6">
      <c r="A19" s="17">
        <v>203</v>
      </c>
      <c r="B19" s="20" t="s">
        <v>52</v>
      </c>
      <c r="C19" s="17"/>
      <c r="D19" s="22"/>
      <c r="E19" s="18"/>
      <c r="F19" s="19"/>
    </row>
    <row r="20" ht="20" customHeight="1" spans="1:6">
      <c r="A20" s="17" t="s">
        <v>53</v>
      </c>
      <c r="B20" s="20" t="s">
        <v>54</v>
      </c>
      <c r="C20" s="17"/>
      <c r="D20" s="22"/>
      <c r="E20" s="18"/>
      <c r="F20" s="19"/>
    </row>
    <row r="21" ht="20" customHeight="1" spans="1:6">
      <c r="A21" s="17" t="s">
        <v>46</v>
      </c>
      <c r="B21" s="20" t="s">
        <v>55</v>
      </c>
      <c r="C21" s="17" t="s">
        <v>48</v>
      </c>
      <c r="D21" s="18">
        <f>6355+20</f>
        <v>6375</v>
      </c>
      <c r="E21" s="18"/>
      <c r="F21" s="19"/>
    </row>
    <row r="22" ht="20" customHeight="1" spans="1:6">
      <c r="A22" s="17" t="s">
        <v>49</v>
      </c>
      <c r="B22" s="20" t="s">
        <v>56</v>
      </c>
      <c r="C22" s="17" t="s">
        <v>48</v>
      </c>
      <c r="D22" s="18">
        <v>240</v>
      </c>
      <c r="E22" s="18"/>
      <c r="F22" s="19"/>
    </row>
    <row r="23" ht="20" customHeight="1" spans="1:6">
      <c r="A23" s="17">
        <v>204</v>
      </c>
      <c r="B23" s="23" t="s">
        <v>57</v>
      </c>
      <c r="C23" s="17"/>
      <c r="D23" s="18"/>
      <c r="E23" s="18"/>
      <c r="F23" s="19"/>
    </row>
    <row r="24" ht="20" customHeight="1" spans="1:6">
      <c r="A24" s="17" t="s">
        <v>58</v>
      </c>
      <c r="B24" s="23" t="s">
        <v>59</v>
      </c>
      <c r="C24" s="17"/>
      <c r="D24" s="18"/>
      <c r="E24" s="18"/>
      <c r="F24" s="19"/>
    </row>
    <row r="25" ht="20" customHeight="1" spans="1:6">
      <c r="A25" s="17" t="s">
        <v>49</v>
      </c>
      <c r="B25" s="23" t="s">
        <v>60</v>
      </c>
      <c r="C25" s="17" t="s">
        <v>48</v>
      </c>
      <c r="D25" s="18">
        <v>285.714</v>
      </c>
      <c r="E25" s="18"/>
      <c r="F25" s="19"/>
    </row>
    <row r="26" ht="20" customHeight="1" spans="1:6">
      <c r="A26" s="17" t="s">
        <v>61</v>
      </c>
      <c r="B26" s="23" t="s">
        <v>62</v>
      </c>
      <c r="C26" s="17"/>
      <c r="D26" s="18"/>
      <c r="E26" s="18"/>
      <c r="F26" s="19"/>
    </row>
    <row r="27" ht="20" customHeight="1" spans="1:6">
      <c r="A27" s="24" t="s">
        <v>63</v>
      </c>
      <c r="B27" s="23" t="s">
        <v>64</v>
      </c>
      <c r="C27" s="17" t="s">
        <v>48</v>
      </c>
      <c r="D27" s="18">
        <v>31.6</v>
      </c>
      <c r="E27" s="18"/>
      <c r="F27" s="19"/>
    </row>
    <row r="28" ht="20" customHeight="1" spans="1:6">
      <c r="A28" s="24" t="s">
        <v>65</v>
      </c>
      <c r="B28" s="23" t="s">
        <v>66</v>
      </c>
      <c r="C28" s="17" t="s">
        <v>48</v>
      </c>
      <c r="D28" s="18">
        <v>434.2</v>
      </c>
      <c r="E28" s="18"/>
      <c r="F28" s="19"/>
    </row>
    <row r="29" ht="20" customHeight="1" spans="1:6">
      <c r="A29" s="17" t="s">
        <v>67</v>
      </c>
      <c r="B29" s="23" t="s">
        <v>68</v>
      </c>
      <c r="C29" s="17" t="s">
        <v>48</v>
      </c>
      <c r="D29" s="18">
        <v>1899</v>
      </c>
      <c r="E29" s="18"/>
      <c r="F29" s="19"/>
    </row>
    <row r="30" ht="20" customHeight="1" spans="1:6">
      <c r="A30" s="17" t="s">
        <v>69</v>
      </c>
      <c r="B30" s="23" t="s">
        <v>70</v>
      </c>
      <c r="C30" s="17" t="s">
        <v>48</v>
      </c>
      <c r="D30" s="18">
        <v>22059</v>
      </c>
      <c r="E30" s="18"/>
      <c r="F30" s="19"/>
    </row>
    <row r="31" ht="20" customHeight="1" spans="1:6">
      <c r="A31" s="17">
        <v>205</v>
      </c>
      <c r="B31" s="23" t="s">
        <v>71</v>
      </c>
      <c r="C31" s="17"/>
      <c r="D31" s="18"/>
      <c r="E31" s="18"/>
      <c r="F31" s="19"/>
    </row>
    <row r="32" ht="20" customHeight="1" spans="1:6">
      <c r="A32" s="17" t="s">
        <v>72</v>
      </c>
      <c r="B32" s="23" t="s">
        <v>73</v>
      </c>
      <c r="C32" s="17"/>
      <c r="D32" s="18"/>
      <c r="E32" s="18"/>
      <c r="F32" s="19"/>
    </row>
    <row r="33" ht="20" customHeight="1" spans="1:6">
      <c r="A33" s="17" t="s">
        <v>74</v>
      </c>
      <c r="B33" s="23" t="s">
        <v>55</v>
      </c>
      <c r="C33" s="17" t="s">
        <v>48</v>
      </c>
      <c r="D33" s="18">
        <v>191</v>
      </c>
      <c r="E33" s="18"/>
      <c r="F33" s="19"/>
    </row>
    <row r="34" ht="20" customHeight="1" spans="1:6">
      <c r="A34" s="17" t="s">
        <v>75</v>
      </c>
      <c r="B34" s="23" t="s">
        <v>62</v>
      </c>
      <c r="C34" s="17" t="s">
        <v>48</v>
      </c>
      <c r="D34" s="18">
        <v>1316</v>
      </c>
      <c r="E34" s="18"/>
      <c r="F34" s="19"/>
    </row>
    <row r="35" ht="20" customHeight="1" spans="1:6">
      <c r="A35" s="17" t="s">
        <v>76</v>
      </c>
      <c r="B35" s="23" t="s">
        <v>77</v>
      </c>
      <c r="C35" s="17"/>
      <c r="D35" s="18"/>
      <c r="E35" s="18"/>
      <c r="F35" s="19"/>
    </row>
    <row r="36" ht="20" customHeight="1" spans="1:6">
      <c r="A36" s="17" t="s">
        <v>78</v>
      </c>
      <c r="B36" s="23" t="s">
        <v>55</v>
      </c>
      <c r="C36" s="17" t="s">
        <v>48</v>
      </c>
      <c r="D36" s="18">
        <v>217</v>
      </c>
      <c r="E36" s="18"/>
      <c r="F36" s="19"/>
    </row>
    <row r="37" ht="20" customHeight="1" spans="1:6">
      <c r="A37" s="25" t="s">
        <v>79</v>
      </c>
      <c r="B37" s="25"/>
      <c r="C37" s="25"/>
      <c r="D37" s="25"/>
      <c r="E37" s="25"/>
      <c r="F37" s="25"/>
    </row>
    <row r="38" ht="30" customHeight="1" spans="1:6">
      <c r="A38" s="4" t="s">
        <v>17</v>
      </c>
      <c r="B38" s="4"/>
      <c r="C38" s="4"/>
      <c r="D38" s="5"/>
      <c r="E38" s="5"/>
      <c r="F38" s="6"/>
    </row>
    <row r="39" ht="20" customHeight="1" spans="1:6">
      <c r="A39" s="7" t="s">
        <v>1</v>
      </c>
      <c r="B39" s="8"/>
      <c r="C39" s="8"/>
      <c r="D39" s="9"/>
      <c r="E39" s="10" t="s">
        <v>80</v>
      </c>
      <c r="F39" s="11"/>
    </row>
    <row r="40" ht="20" customHeight="1" spans="1:6">
      <c r="A40" s="12" t="s">
        <v>19</v>
      </c>
      <c r="B40" s="12" t="s">
        <v>20</v>
      </c>
      <c r="C40" s="12" t="s">
        <v>21</v>
      </c>
      <c r="D40" s="13" t="s">
        <v>22</v>
      </c>
      <c r="E40" s="13" t="s">
        <v>23</v>
      </c>
      <c r="F40" s="14" t="s">
        <v>24</v>
      </c>
    </row>
    <row r="41" ht="20" customHeight="1" spans="1:6">
      <c r="A41" s="17" t="s">
        <v>81</v>
      </c>
      <c r="B41" s="23" t="s">
        <v>82</v>
      </c>
      <c r="C41" s="17" t="s">
        <v>83</v>
      </c>
      <c r="D41" s="18">
        <v>480</v>
      </c>
      <c r="E41" s="18"/>
      <c r="F41" s="19"/>
    </row>
    <row r="42" ht="20" customHeight="1" spans="1:6">
      <c r="A42" s="17" t="s">
        <v>84</v>
      </c>
      <c r="B42" s="23" t="s">
        <v>85</v>
      </c>
      <c r="C42" s="17" t="s">
        <v>48</v>
      </c>
      <c r="D42" s="18">
        <v>217</v>
      </c>
      <c r="E42" s="18"/>
      <c r="F42" s="19"/>
    </row>
    <row r="43" ht="20" customHeight="1" spans="1:6">
      <c r="A43" s="26">
        <v>207</v>
      </c>
      <c r="B43" s="27" t="s">
        <v>86</v>
      </c>
      <c r="C43" s="26"/>
      <c r="D43" s="28"/>
      <c r="E43" s="28"/>
      <c r="F43" s="29"/>
    </row>
    <row r="44" ht="20" customHeight="1" spans="1:6">
      <c r="A44" s="17" t="s">
        <v>87</v>
      </c>
      <c r="B44" s="23" t="s">
        <v>88</v>
      </c>
      <c r="C44" s="17"/>
      <c r="D44" s="18"/>
      <c r="E44" s="18"/>
      <c r="F44" s="19"/>
    </row>
    <row r="45" ht="20" customHeight="1" spans="1:6">
      <c r="A45" s="17" t="s">
        <v>46</v>
      </c>
      <c r="B45" s="23" t="s">
        <v>89</v>
      </c>
      <c r="C45" s="17" t="s">
        <v>48</v>
      </c>
      <c r="D45" s="18">
        <v>182.9</v>
      </c>
      <c r="E45" s="18"/>
      <c r="F45" s="19"/>
    </row>
    <row r="46" ht="20" customHeight="1" spans="1:6">
      <c r="A46" s="17" t="s">
        <v>90</v>
      </c>
      <c r="B46" s="23" t="s">
        <v>91</v>
      </c>
      <c r="C46" s="17"/>
      <c r="D46" s="18"/>
      <c r="E46" s="18"/>
      <c r="F46" s="19"/>
    </row>
    <row r="47" ht="20" customHeight="1" spans="1:6">
      <c r="A47" s="17" t="s">
        <v>46</v>
      </c>
      <c r="B47" s="23" t="s">
        <v>89</v>
      </c>
      <c r="C47" s="17" t="s">
        <v>48</v>
      </c>
      <c r="D47" s="18">
        <v>73.5</v>
      </c>
      <c r="E47" s="18"/>
      <c r="F47" s="19"/>
    </row>
    <row r="48" ht="20" customHeight="1" spans="1:6">
      <c r="A48" s="17">
        <v>209</v>
      </c>
      <c r="B48" s="23" t="s">
        <v>92</v>
      </c>
      <c r="C48" s="17"/>
      <c r="D48" s="18"/>
      <c r="E48" s="18"/>
      <c r="F48" s="19"/>
    </row>
    <row r="49" ht="20" customHeight="1" spans="1:6">
      <c r="A49" s="17" t="s">
        <v>93</v>
      </c>
      <c r="B49" s="23" t="s">
        <v>94</v>
      </c>
      <c r="C49" s="17"/>
      <c r="D49" s="18"/>
      <c r="E49" s="18"/>
      <c r="F49" s="19"/>
    </row>
    <row r="50" ht="20" customHeight="1" spans="1:6">
      <c r="A50" s="17" t="s">
        <v>46</v>
      </c>
      <c r="B50" s="23" t="s">
        <v>95</v>
      </c>
      <c r="C50" s="17" t="s">
        <v>48</v>
      </c>
      <c r="D50" s="18">
        <v>7.4</v>
      </c>
      <c r="E50" s="18"/>
      <c r="F50" s="19"/>
    </row>
    <row r="51" ht="20" customHeight="1" spans="1:6">
      <c r="A51" s="17" t="s">
        <v>49</v>
      </c>
      <c r="B51" s="23" t="s">
        <v>96</v>
      </c>
      <c r="C51" s="17" t="s">
        <v>48</v>
      </c>
      <c r="D51" s="18">
        <v>114.5</v>
      </c>
      <c r="E51" s="18"/>
      <c r="F51" s="19"/>
    </row>
    <row r="52" ht="20" customHeight="1" spans="1:6">
      <c r="A52" s="17" t="s">
        <v>97</v>
      </c>
      <c r="B52" s="23" t="s">
        <v>98</v>
      </c>
      <c r="C52" s="17" t="s">
        <v>48</v>
      </c>
      <c r="D52" s="18">
        <v>4859.4</v>
      </c>
      <c r="E52" s="18"/>
      <c r="F52" s="19"/>
    </row>
    <row r="53" ht="20" customHeight="1" spans="1:6">
      <c r="A53" s="17" t="s">
        <v>99</v>
      </c>
      <c r="B53" s="23" t="s">
        <v>100</v>
      </c>
      <c r="C53" s="17" t="s">
        <v>48</v>
      </c>
      <c r="D53" s="18">
        <v>148.5</v>
      </c>
      <c r="E53" s="18"/>
      <c r="F53" s="19"/>
    </row>
    <row r="54" ht="20" customHeight="1" spans="1:6">
      <c r="A54" s="15" t="s">
        <v>101</v>
      </c>
      <c r="B54" s="16" t="s">
        <v>102</v>
      </c>
      <c r="C54" s="17"/>
      <c r="D54" s="18"/>
      <c r="E54" s="18"/>
      <c r="F54" s="19"/>
    </row>
    <row r="55" ht="20" customHeight="1" spans="1:6">
      <c r="A55" s="17">
        <v>304</v>
      </c>
      <c r="B55" s="23" t="s">
        <v>103</v>
      </c>
      <c r="C55" s="17"/>
      <c r="D55" s="18"/>
      <c r="E55" s="18"/>
      <c r="F55" s="19"/>
    </row>
    <row r="56" ht="20" customHeight="1" spans="1:6">
      <c r="A56" s="17" t="s">
        <v>104</v>
      </c>
      <c r="B56" s="23" t="s">
        <v>105</v>
      </c>
      <c r="C56" s="17"/>
      <c r="D56" s="18"/>
      <c r="E56" s="18"/>
      <c r="F56" s="19"/>
    </row>
    <row r="57" ht="20" customHeight="1" spans="1:6">
      <c r="A57" s="17" t="s">
        <v>46</v>
      </c>
      <c r="B57" s="23" t="s">
        <v>106</v>
      </c>
      <c r="C57" s="17" t="s">
        <v>83</v>
      </c>
      <c r="D57" s="18">
        <v>185</v>
      </c>
      <c r="E57" s="18"/>
      <c r="F57" s="19"/>
    </row>
    <row r="58" ht="20" customHeight="1" spans="1:6">
      <c r="A58" s="17" t="s">
        <v>49</v>
      </c>
      <c r="B58" s="23" t="s">
        <v>107</v>
      </c>
      <c r="C58" s="17" t="s">
        <v>83</v>
      </c>
      <c r="D58" s="18">
        <f>5935.9-185</f>
        <v>5750.9</v>
      </c>
      <c r="E58" s="18"/>
      <c r="F58" s="19"/>
    </row>
    <row r="59" ht="20" customHeight="1" spans="1:6">
      <c r="A59" s="17">
        <v>306</v>
      </c>
      <c r="B59" s="23" t="s">
        <v>108</v>
      </c>
      <c r="C59" s="17"/>
      <c r="D59" s="18"/>
      <c r="E59" s="18"/>
      <c r="F59" s="19"/>
    </row>
    <row r="60" ht="20" customHeight="1" spans="1:6">
      <c r="A60" s="17" t="s">
        <v>109</v>
      </c>
      <c r="B60" s="23" t="s">
        <v>110</v>
      </c>
      <c r="C60" s="17"/>
      <c r="D60" s="18"/>
      <c r="E60" s="18"/>
      <c r="F60" s="19"/>
    </row>
    <row r="61" ht="20" customHeight="1" spans="1:6">
      <c r="A61" s="17" t="s">
        <v>46</v>
      </c>
      <c r="B61" s="23" t="s">
        <v>106</v>
      </c>
      <c r="C61" s="17" t="s">
        <v>83</v>
      </c>
      <c r="D61" s="18">
        <v>5750.9</v>
      </c>
      <c r="E61" s="18"/>
      <c r="F61" s="19"/>
    </row>
    <row r="62" ht="20" customHeight="1" spans="1:6">
      <c r="A62" s="17">
        <v>308</v>
      </c>
      <c r="B62" s="23" t="s">
        <v>111</v>
      </c>
      <c r="C62" s="17"/>
      <c r="D62" s="18"/>
      <c r="E62" s="18"/>
      <c r="F62" s="19"/>
    </row>
    <row r="63" ht="20" customHeight="1" spans="1:6">
      <c r="A63" s="17" t="s">
        <v>112</v>
      </c>
      <c r="B63" s="23" t="s">
        <v>113</v>
      </c>
      <c r="C63" s="17" t="s">
        <v>83</v>
      </c>
      <c r="D63" s="18">
        <v>5935.9</v>
      </c>
      <c r="E63" s="18"/>
      <c r="F63" s="19"/>
    </row>
    <row r="64" ht="20" customHeight="1" spans="1:6">
      <c r="A64" s="17">
        <v>309</v>
      </c>
      <c r="B64" s="23" t="s">
        <v>114</v>
      </c>
      <c r="C64" s="17"/>
      <c r="D64" s="18"/>
      <c r="E64" s="18"/>
      <c r="F64" s="19"/>
    </row>
    <row r="65" ht="20" customHeight="1" spans="1:6">
      <c r="A65" s="17" t="s">
        <v>115</v>
      </c>
      <c r="B65" s="23" t="s">
        <v>116</v>
      </c>
      <c r="C65" s="17"/>
      <c r="D65" s="18"/>
      <c r="E65" s="18"/>
      <c r="F65" s="19"/>
    </row>
    <row r="66" ht="20" customHeight="1" spans="1:6">
      <c r="A66" s="17" t="s">
        <v>46</v>
      </c>
      <c r="B66" s="23" t="s">
        <v>117</v>
      </c>
      <c r="C66" s="17" t="s">
        <v>83</v>
      </c>
      <c r="D66" s="18">
        <v>5935.9</v>
      </c>
      <c r="E66" s="18"/>
      <c r="F66" s="19"/>
    </row>
    <row r="67" ht="20" customHeight="1" spans="1:6">
      <c r="A67" s="17">
        <v>313</v>
      </c>
      <c r="B67" s="23" t="s">
        <v>118</v>
      </c>
      <c r="C67" s="17"/>
      <c r="D67" s="18"/>
      <c r="E67" s="18"/>
      <c r="F67" s="19"/>
    </row>
    <row r="68" ht="20" customHeight="1" spans="1:6">
      <c r="A68" s="17" t="s">
        <v>119</v>
      </c>
      <c r="B68" s="23" t="s">
        <v>120</v>
      </c>
      <c r="C68" s="17" t="s">
        <v>48</v>
      </c>
      <c r="D68" s="18">
        <v>391.1</v>
      </c>
      <c r="E68" s="18"/>
      <c r="F68" s="19"/>
    </row>
    <row r="69" ht="20" customHeight="1" spans="1:6">
      <c r="A69" s="15" t="s">
        <v>121</v>
      </c>
      <c r="B69" s="30" t="s">
        <v>122</v>
      </c>
      <c r="C69" s="17"/>
      <c r="D69" s="18"/>
      <c r="E69" s="18"/>
      <c r="F69" s="19"/>
    </row>
    <row r="70" ht="20" customHeight="1" spans="1:6">
      <c r="A70" s="17">
        <v>402</v>
      </c>
      <c r="B70" s="23" t="s">
        <v>123</v>
      </c>
      <c r="C70" s="17"/>
      <c r="D70" s="18"/>
      <c r="E70" s="18"/>
      <c r="F70" s="19"/>
    </row>
    <row r="71" ht="20" customHeight="1" spans="1:6">
      <c r="A71" s="17" t="s">
        <v>124</v>
      </c>
      <c r="B71" s="23" t="s">
        <v>125</v>
      </c>
      <c r="C71" s="17"/>
      <c r="D71" s="18"/>
      <c r="E71" s="18"/>
      <c r="F71" s="19"/>
    </row>
    <row r="72" ht="20" customHeight="1" spans="1:6">
      <c r="A72" s="17" t="s">
        <v>46</v>
      </c>
      <c r="B72" s="23" t="s">
        <v>126</v>
      </c>
      <c r="C72" s="17" t="s">
        <v>48</v>
      </c>
      <c r="D72" s="18">
        <v>2353</v>
      </c>
      <c r="E72" s="18"/>
      <c r="F72" s="19"/>
    </row>
    <row r="73" ht="20" customHeight="1" spans="1:6">
      <c r="A73" s="17" t="s">
        <v>49</v>
      </c>
      <c r="B73" s="23" t="s">
        <v>85</v>
      </c>
      <c r="C73" s="17" t="s">
        <v>48</v>
      </c>
      <c r="D73" s="18">
        <v>2160</v>
      </c>
      <c r="E73" s="18"/>
      <c r="F73" s="19"/>
    </row>
    <row r="74" ht="20" customHeight="1" spans="1:6">
      <c r="A74" s="25" t="s">
        <v>79</v>
      </c>
      <c r="B74" s="25"/>
      <c r="C74" s="25"/>
      <c r="D74" s="25"/>
      <c r="E74" s="25"/>
      <c r="F74" s="25"/>
    </row>
    <row r="75" ht="30" customHeight="1" spans="1:6">
      <c r="A75" s="4" t="s">
        <v>17</v>
      </c>
      <c r="B75" s="4"/>
      <c r="C75" s="4"/>
      <c r="D75" s="5"/>
      <c r="E75" s="5"/>
      <c r="F75" s="6"/>
    </row>
    <row r="76" ht="20" customHeight="1" spans="1:6">
      <c r="A76" s="7" t="s">
        <v>1</v>
      </c>
      <c r="B76" s="8"/>
      <c r="C76" s="8"/>
      <c r="D76" s="9"/>
      <c r="E76" s="10" t="s">
        <v>127</v>
      </c>
      <c r="F76" s="11"/>
    </row>
    <row r="77" ht="20" customHeight="1" spans="1:6">
      <c r="A77" s="12" t="s">
        <v>19</v>
      </c>
      <c r="B77" s="12" t="s">
        <v>20</v>
      </c>
      <c r="C77" s="12" t="s">
        <v>21</v>
      </c>
      <c r="D77" s="13" t="s">
        <v>22</v>
      </c>
      <c r="E77" s="13" t="s">
        <v>23</v>
      </c>
      <c r="F77" s="14" t="s">
        <v>24</v>
      </c>
    </row>
    <row r="78" ht="20" customHeight="1" spans="1:6">
      <c r="A78" s="17" t="s">
        <v>97</v>
      </c>
      <c r="B78" s="23" t="s">
        <v>128</v>
      </c>
      <c r="C78" s="17" t="s">
        <v>48</v>
      </c>
      <c r="D78" s="18">
        <v>172.8</v>
      </c>
      <c r="E78" s="18"/>
      <c r="F78" s="19"/>
    </row>
    <row r="79" ht="20" customHeight="1" spans="1:6">
      <c r="A79" s="17" t="s">
        <v>99</v>
      </c>
      <c r="B79" s="23" t="s">
        <v>129</v>
      </c>
      <c r="C79" s="17" t="s">
        <v>83</v>
      </c>
      <c r="D79" s="18">
        <v>760</v>
      </c>
      <c r="E79" s="18"/>
      <c r="F79" s="19"/>
    </row>
    <row r="80" ht="20" customHeight="1" spans="1:6">
      <c r="A80" s="17" t="s">
        <v>130</v>
      </c>
      <c r="B80" s="23" t="s">
        <v>131</v>
      </c>
      <c r="C80" s="17" t="s">
        <v>48</v>
      </c>
      <c r="D80" s="18">
        <v>586.9</v>
      </c>
      <c r="E80" s="18"/>
      <c r="F80" s="19"/>
    </row>
    <row r="81" ht="20" customHeight="1" spans="1:6">
      <c r="A81" s="17" t="s">
        <v>132</v>
      </c>
      <c r="B81" s="23" t="s">
        <v>133</v>
      </c>
      <c r="C81" s="17" t="s">
        <v>134</v>
      </c>
      <c r="D81" s="18">
        <v>120</v>
      </c>
      <c r="E81" s="18"/>
      <c r="F81" s="19"/>
    </row>
    <row r="82" ht="20" customHeight="1" spans="1:6">
      <c r="A82" s="17">
        <v>403</v>
      </c>
      <c r="B82" s="23" t="s">
        <v>135</v>
      </c>
      <c r="C82" s="17"/>
      <c r="D82" s="18"/>
      <c r="E82" s="18"/>
      <c r="F82" s="19"/>
    </row>
    <row r="83" ht="20" customHeight="1" spans="1:6">
      <c r="A83" s="17" t="s">
        <v>136</v>
      </c>
      <c r="B83" s="23" t="s">
        <v>137</v>
      </c>
      <c r="C83" s="17"/>
      <c r="D83" s="18"/>
      <c r="E83" s="18"/>
      <c r="F83" s="19"/>
    </row>
    <row r="84" ht="20" customHeight="1" spans="1:6">
      <c r="A84" s="17" t="s">
        <v>46</v>
      </c>
      <c r="B84" s="23" t="s">
        <v>138</v>
      </c>
      <c r="C84" s="17" t="s">
        <v>139</v>
      </c>
      <c r="D84" s="18">
        <v>5280</v>
      </c>
      <c r="E84" s="18"/>
      <c r="F84" s="19"/>
    </row>
    <row r="85" ht="20" customHeight="1" spans="1:6">
      <c r="A85" s="17" t="s">
        <v>49</v>
      </c>
      <c r="B85" s="23" t="s">
        <v>140</v>
      </c>
      <c r="C85" s="17" t="s">
        <v>139</v>
      </c>
      <c r="D85" s="18">
        <v>105975</v>
      </c>
      <c r="E85" s="18"/>
      <c r="F85" s="19"/>
    </row>
    <row r="86" ht="20" customHeight="1" spans="1:6">
      <c r="A86" s="17" t="s">
        <v>141</v>
      </c>
      <c r="B86" s="23" t="s">
        <v>142</v>
      </c>
      <c r="C86" s="17"/>
      <c r="D86" s="18"/>
      <c r="E86" s="18"/>
      <c r="F86" s="19"/>
    </row>
    <row r="87" ht="20" customHeight="1" spans="1:6">
      <c r="A87" s="17" t="s">
        <v>49</v>
      </c>
      <c r="B87" s="23" t="s">
        <v>140</v>
      </c>
      <c r="C87" s="17" t="s">
        <v>139</v>
      </c>
      <c r="D87" s="18">
        <f>779+99123+217</f>
        <v>100119</v>
      </c>
      <c r="E87" s="18"/>
      <c r="F87" s="19"/>
    </row>
    <row r="88" ht="20" customHeight="1" spans="1:6">
      <c r="A88" s="17" t="s">
        <v>143</v>
      </c>
      <c r="B88" s="23" t="s">
        <v>144</v>
      </c>
      <c r="C88" s="17"/>
      <c r="D88" s="18"/>
      <c r="E88" s="18"/>
      <c r="F88" s="19"/>
    </row>
    <row r="89" ht="20" customHeight="1" spans="1:6">
      <c r="A89" s="17" t="s">
        <v>46</v>
      </c>
      <c r="B89" s="23" t="s">
        <v>138</v>
      </c>
      <c r="C89" s="17" t="s">
        <v>139</v>
      </c>
      <c r="D89" s="18">
        <f>1430+698</f>
        <v>2128</v>
      </c>
      <c r="E89" s="18"/>
      <c r="F89" s="19"/>
    </row>
    <row r="90" ht="20" customHeight="1" spans="1:6">
      <c r="A90" s="17" t="s">
        <v>49</v>
      </c>
      <c r="B90" s="23" t="s">
        <v>140</v>
      </c>
      <c r="C90" s="17" t="s">
        <v>139</v>
      </c>
      <c r="D90" s="18">
        <f>31087+657+10451</f>
        <v>42195</v>
      </c>
      <c r="E90" s="18"/>
      <c r="F90" s="19"/>
    </row>
    <row r="91" ht="20" customHeight="1" spans="1:6">
      <c r="A91" s="17" t="s">
        <v>145</v>
      </c>
      <c r="B91" s="23" t="s">
        <v>146</v>
      </c>
      <c r="C91" s="17" t="s">
        <v>139</v>
      </c>
      <c r="D91" s="18">
        <f>3209+1182</f>
        <v>4391</v>
      </c>
      <c r="E91" s="18"/>
      <c r="F91" s="19"/>
    </row>
    <row r="92" ht="20" customHeight="1" spans="1:6">
      <c r="A92" s="17" t="s">
        <v>147</v>
      </c>
      <c r="B92" s="23" t="s">
        <v>148</v>
      </c>
      <c r="C92" s="17" t="s">
        <v>139</v>
      </c>
      <c r="D92" s="18">
        <v>852</v>
      </c>
      <c r="E92" s="18"/>
      <c r="F92" s="19"/>
    </row>
    <row r="93" ht="20" customHeight="1" spans="1:6">
      <c r="A93" s="17">
        <v>404</v>
      </c>
      <c r="B93" s="23" t="s">
        <v>149</v>
      </c>
      <c r="C93" s="17"/>
      <c r="D93" s="18"/>
      <c r="E93" s="18"/>
      <c r="F93" s="19"/>
    </row>
    <row r="94" ht="20" customHeight="1" spans="1:6">
      <c r="A94" s="17" t="s">
        <v>150</v>
      </c>
      <c r="B94" s="23" t="s">
        <v>151</v>
      </c>
      <c r="C94" s="17" t="s">
        <v>48</v>
      </c>
      <c r="D94" s="18">
        <v>865</v>
      </c>
      <c r="E94" s="18"/>
      <c r="F94" s="19"/>
    </row>
    <row r="95" ht="20" customHeight="1" spans="1:6">
      <c r="A95" s="17">
        <v>405</v>
      </c>
      <c r="B95" s="23" t="s">
        <v>152</v>
      </c>
      <c r="C95" s="17"/>
      <c r="D95" s="18"/>
      <c r="E95" s="18"/>
      <c r="F95" s="19"/>
    </row>
    <row r="96" ht="20" customHeight="1" spans="1:6">
      <c r="A96" s="17" t="s">
        <v>153</v>
      </c>
      <c r="B96" s="23" t="s">
        <v>154</v>
      </c>
      <c r="C96" s="17"/>
      <c r="D96" s="18"/>
      <c r="E96" s="18"/>
      <c r="F96" s="19"/>
    </row>
    <row r="97" ht="20" customHeight="1" spans="1:6">
      <c r="A97" s="17" t="s">
        <v>46</v>
      </c>
      <c r="B97" s="23" t="s">
        <v>155</v>
      </c>
      <c r="C97" s="17"/>
      <c r="D97" s="18"/>
      <c r="E97" s="18"/>
      <c r="F97" s="19"/>
    </row>
    <row r="98" ht="20" customHeight="1" spans="1:6">
      <c r="A98" s="17" t="s">
        <v>156</v>
      </c>
      <c r="B98" s="23" t="s">
        <v>157</v>
      </c>
      <c r="C98" s="17" t="s">
        <v>134</v>
      </c>
      <c r="D98" s="18">
        <v>48</v>
      </c>
      <c r="E98" s="18"/>
      <c r="F98" s="19"/>
    </row>
    <row r="99" ht="20" customHeight="1" spans="1:6">
      <c r="A99" s="17" t="s">
        <v>158</v>
      </c>
      <c r="B99" s="23" t="s">
        <v>159</v>
      </c>
      <c r="C99" s="17" t="s">
        <v>134</v>
      </c>
      <c r="D99" s="18">
        <v>174</v>
      </c>
      <c r="E99" s="18"/>
      <c r="F99" s="19"/>
    </row>
    <row r="100" ht="20" customHeight="1" spans="1:6">
      <c r="A100" s="17" t="s">
        <v>49</v>
      </c>
      <c r="B100" s="23" t="s">
        <v>160</v>
      </c>
      <c r="C100" s="17"/>
      <c r="D100" s="18"/>
      <c r="E100" s="18"/>
      <c r="F100" s="19"/>
    </row>
    <row r="101" ht="20" customHeight="1" spans="1:6">
      <c r="A101" s="17" t="s">
        <v>161</v>
      </c>
      <c r="B101" s="23" t="s">
        <v>157</v>
      </c>
      <c r="C101" s="17" t="s">
        <v>134</v>
      </c>
      <c r="D101" s="18">
        <v>22</v>
      </c>
      <c r="E101" s="18"/>
      <c r="F101" s="19"/>
    </row>
    <row r="102" ht="20" customHeight="1" spans="1:6">
      <c r="A102" s="17" t="s">
        <v>162</v>
      </c>
      <c r="B102" s="23" t="s">
        <v>159</v>
      </c>
      <c r="C102" s="17" t="s">
        <v>134</v>
      </c>
      <c r="D102" s="18">
        <v>40</v>
      </c>
      <c r="E102" s="18"/>
      <c r="F102" s="19"/>
    </row>
    <row r="103" ht="20" customHeight="1" spans="1:6">
      <c r="A103" s="17">
        <v>410</v>
      </c>
      <c r="B103" s="23" t="s">
        <v>163</v>
      </c>
      <c r="C103" s="17"/>
      <c r="D103" s="18"/>
      <c r="E103" s="18"/>
      <c r="F103" s="19"/>
    </row>
    <row r="104" ht="32" customHeight="1" spans="1:6">
      <c r="A104" s="17" t="s">
        <v>164</v>
      </c>
      <c r="B104" s="23" t="s">
        <v>165</v>
      </c>
      <c r="C104" s="17"/>
      <c r="D104" s="18"/>
      <c r="E104" s="18"/>
      <c r="F104" s="19"/>
    </row>
    <row r="105" ht="20" customHeight="1" spans="1:6">
      <c r="A105" s="17" t="s">
        <v>46</v>
      </c>
      <c r="B105" s="23" t="s">
        <v>166</v>
      </c>
      <c r="C105" s="17"/>
      <c r="D105" s="18"/>
      <c r="E105" s="18"/>
      <c r="F105" s="19"/>
    </row>
    <row r="106" ht="20" customHeight="1" spans="1:6">
      <c r="A106" s="17" t="s">
        <v>156</v>
      </c>
      <c r="B106" s="23" t="s">
        <v>167</v>
      </c>
      <c r="C106" s="17" t="s">
        <v>48</v>
      </c>
      <c r="D106" s="18">
        <v>19.9</v>
      </c>
      <c r="E106" s="18"/>
      <c r="F106" s="19"/>
    </row>
    <row r="107" ht="20" customHeight="1" spans="1:6">
      <c r="A107" s="17" t="s">
        <v>158</v>
      </c>
      <c r="B107" s="23" t="s">
        <v>168</v>
      </c>
      <c r="C107" s="17" t="s">
        <v>48</v>
      </c>
      <c r="D107" s="18">
        <v>489.7</v>
      </c>
      <c r="E107" s="18"/>
      <c r="F107" s="19"/>
    </row>
    <row r="108" ht="20" customHeight="1" spans="1:6">
      <c r="A108" s="17" t="s">
        <v>49</v>
      </c>
      <c r="B108" s="23" t="s">
        <v>169</v>
      </c>
      <c r="C108" s="17" t="s">
        <v>48</v>
      </c>
      <c r="D108" s="18">
        <v>17.5</v>
      </c>
      <c r="E108" s="18"/>
      <c r="F108" s="19"/>
    </row>
    <row r="109" ht="20" customHeight="1" spans="1:6">
      <c r="A109" s="17" t="s">
        <v>97</v>
      </c>
      <c r="B109" s="23" t="s">
        <v>170</v>
      </c>
      <c r="C109" s="17" t="s">
        <v>48</v>
      </c>
      <c r="D109" s="18">
        <v>13.6</v>
      </c>
      <c r="E109" s="18"/>
      <c r="F109" s="19"/>
    </row>
    <row r="110" ht="20" customHeight="1" spans="1:6">
      <c r="A110" s="17" t="s">
        <v>171</v>
      </c>
      <c r="B110" s="23" t="s">
        <v>172</v>
      </c>
      <c r="C110" s="17"/>
      <c r="D110" s="18"/>
      <c r="E110" s="18"/>
      <c r="F110" s="19"/>
    </row>
    <row r="111" ht="20" customHeight="1" spans="1:6">
      <c r="A111" s="25" t="s">
        <v>79</v>
      </c>
      <c r="B111" s="25"/>
      <c r="C111" s="25"/>
      <c r="D111" s="25"/>
      <c r="E111" s="25"/>
      <c r="F111" s="25"/>
    </row>
    <row r="112" ht="30" customHeight="1" spans="1:6">
      <c r="A112" s="4" t="s">
        <v>17</v>
      </c>
      <c r="B112" s="4"/>
      <c r="C112" s="4"/>
      <c r="D112" s="5"/>
      <c r="E112" s="5"/>
      <c r="F112" s="6"/>
    </row>
    <row r="113" ht="20" customHeight="1" spans="1:6">
      <c r="A113" s="7" t="s">
        <v>1</v>
      </c>
      <c r="B113" s="8"/>
      <c r="C113" s="8"/>
      <c r="D113" s="9"/>
      <c r="E113" s="10" t="s">
        <v>173</v>
      </c>
      <c r="F113" s="11"/>
    </row>
    <row r="114" ht="20" customHeight="1" spans="1:6">
      <c r="A114" s="12" t="s">
        <v>19</v>
      </c>
      <c r="B114" s="12" t="s">
        <v>20</v>
      </c>
      <c r="C114" s="12" t="s">
        <v>21</v>
      </c>
      <c r="D114" s="13" t="s">
        <v>22</v>
      </c>
      <c r="E114" s="13" t="s">
        <v>23</v>
      </c>
      <c r="F114" s="14" t="s">
        <v>24</v>
      </c>
    </row>
    <row r="115" ht="20" customHeight="1" spans="1:6">
      <c r="A115" s="17" t="s">
        <v>46</v>
      </c>
      <c r="B115" s="23" t="s">
        <v>174</v>
      </c>
      <c r="C115" s="31" t="s">
        <v>48</v>
      </c>
      <c r="D115" s="18">
        <f>341.7+157.8</f>
        <v>499.5</v>
      </c>
      <c r="E115" s="18"/>
      <c r="F115" s="19"/>
    </row>
    <row r="116" ht="20" customHeight="1" spans="1:6">
      <c r="A116" s="17" t="s">
        <v>49</v>
      </c>
      <c r="B116" s="23" t="s">
        <v>175</v>
      </c>
      <c r="C116" s="31" t="s">
        <v>48</v>
      </c>
      <c r="D116" s="18">
        <v>94.5</v>
      </c>
      <c r="E116" s="32"/>
      <c r="F116" s="19"/>
    </row>
    <row r="117" ht="20" customHeight="1" spans="1:6">
      <c r="A117" s="17" t="s">
        <v>97</v>
      </c>
      <c r="B117" s="23" t="s">
        <v>176</v>
      </c>
      <c r="C117" s="31" t="s">
        <v>48</v>
      </c>
      <c r="D117" s="18">
        <v>56.5</v>
      </c>
      <c r="E117" s="32"/>
      <c r="F117" s="19"/>
    </row>
    <row r="118" ht="20" customHeight="1" spans="1:6">
      <c r="A118" s="17" t="s">
        <v>99</v>
      </c>
      <c r="B118" s="23" t="s">
        <v>177</v>
      </c>
      <c r="C118" s="17"/>
      <c r="D118" s="18"/>
      <c r="E118" s="18"/>
      <c r="F118" s="19"/>
    </row>
    <row r="119" ht="20" customHeight="1" spans="1:6">
      <c r="A119" s="33" t="s">
        <v>178</v>
      </c>
      <c r="B119" s="23" t="s">
        <v>179</v>
      </c>
      <c r="C119" s="17" t="s">
        <v>48</v>
      </c>
      <c r="D119" s="18">
        <v>381.3</v>
      </c>
      <c r="E119" s="18"/>
      <c r="F119" s="19"/>
    </row>
    <row r="120" ht="20" customHeight="1" spans="1:6">
      <c r="A120" s="33" t="s">
        <v>180</v>
      </c>
      <c r="B120" s="23" t="s">
        <v>168</v>
      </c>
      <c r="C120" s="17" t="s">
        <v>48</v>
      </c>
      <c r="D120" s="18">
        <v>23.1</v>
      </c>
      <c r="E120" s="18"/>
      <c r="F120" s="19"/>
    </row>
    <row r="121" ht="20" customHeight="1" spans="1:6">
      <c r="A121" s="17" t="s">
        <v>130</v>
      </c>
      <c r="B121" s="23" t="s">
        <v>181</v>
      </c>
      <c r="C121" s="17" t="s">
        <v>48</v>
      </c>
      <c r="D121" s="18">
        <v>11.2</v>
      </c>
      <c r="E121" s="18"/>
      <c r="F121" s="19"/>
    </row>
    <row r="122" ht="20" customHeight="1" spans="1:6">
      <c r="A122" s="17" t="s">
        <v>182</v>
      </c>
      <c r="B122" s="23" t="s">
        <v>183</v>
      </c>
      <c r="C122" s="17"/>
      <c r="D122" s="18"/>
      <c r="E122" s="18"/>
      <c r="F122" s="19"/>
    </row>
    <row r="123" ht="20" customHeight="1" spans="1:6">
      <c r="A123" s="17" t="s">
        <v>46</v>
      </c>
      <c r="B123" s="23" t="s">
        <v>184</v>
      </c>
      <c r="C123" s="17" t="s">
        <v>48</v>
      </c>
      <c r="D123" s="18">
        <v>70.6</v>
      </c>
      <c r="E123" s="18"/>
      <c r="F123" s="19"/>
    </row>
    <row r="124" ht="20" customHeight="1" spans="1:6">
      <c r="A124" s="17" t="s">
        <v>49</v>
      </c>
      <c r="B124" s="23" t="s">
        <v>185</v>
      </c>
      <c r="C124" s="17" t="s">
        <v>48</v>
      </c>
      <c r="D124" s="18">
        <v>78.1</v>
      </c>
      <c r="E124" s="18"/>
      <c r="F124" s="19"/>
    </row>
    <row r="125" ht="20" customHeight="1" spans="1:6">
      <c r="A125" s="17" t="s">
        <v>97</v>
      </c>
      <c r="B125" s="23" t="s">
        <v>186</v>
      </c>
      <c r="C125" s="17" t="s">
        <v>48</v>
      </c>
      <c r="D125" s="18">
        <v>2.5</v>
      </c>
      <c r="E125" s="18"/>
      <c r="F125" s="19"/>
    </row>
    <row r="126" ht="20" customHeight="1" spans="1:6">
      <c r="A126" s="17">
        <v>411</v>
      </c>
      <c r="B126" s="23" t="s">
        <v>187</v>
      </c>
      <c r="C126" s="17"/>
      <c r="D126" s="18"/>
      <c r="E126" s="18"/>
      <c r="F126" s="19"/>
    </row>
    <row r="127" ht="20" customHeight="1" spans="1:6">
      <c r="A127" s="17" t="s">
        <v>188</v>
      </c>
      <c r="B127" s="23" t="s">
        <v>189</v>
      </c>
      <c r="C127" s="17"/>
      <c r="D127" s="18"/>
      <c r="E127" s="18"/>
      <c r="F127" s="19"/>
    </row>
    <row r="128" ht="20" customHeight="1" spans="1:6">
      <c r="A128" s="17" t="s">
        <v>46</v>
      </c>
      <c r="B128" s="23" t="s">
        <v>190</v>
      </c>
      <c r="C128" s="17" t="s">
        <v>139</v>
      </c>
      <c r="D128" s="18">
        <v>21711.6</v>
      </c>
      <c r="E128" s="18"/>
      <c r="F128" s="19"/>
    </row>
    <row r="129" ht="20" customHeight="1" spans="1:6">
      <c r="A129" s="17" t="s">
        <v>191</v>
      </c>
      <c r="B129" s="23" t="s">
        <v>192</v>
      </c>
      <c r="C129" s="17"/>
      <c r="D129" s="18"/>
      <c r="E129" s="18"/>
      <c r="F129" s="19"/>
    </row>
    <row r="130" ht="20" customHeight="1" spans="1:6">
      <c r="A130" s="17" t="s">
        <v>46</v>
      </c>
      <c r="B130" s="23" t="s">
        <v>193</v>
      </c>
      <c r="C130" s="17" t="s">
        <v>48</v>
      </c>
      <c r="D130" s="18">
        <v>587.4</v>
      </c>
      <c r="E130" s="18"/>
      <c r="F130" s="19"/>
    </row>
    <row r="131" ht="20" customHeight="1" spans="1:6">
      <c r="A131" s="17" t="s">
        <v>49</v>
      </c>
      <c r="B131" s="23" t="s">
        <v>194</v>
      </c>
      <c r="C131" s="17" t="s">
        <v>48</v>
      </c>
      <c r="D131" s="18">
        <v>0.8</v>
      </c>
      <c r="E131" s="18"/>
      <c r="F131" s="19"/>
    </row>
    <row r="132" ht="20" customHeight="1" spans="1:6">
      <c r="A132" s="17">
        <v>415</v>
      </c>
      <c r="B132" s="23" t="s">
        <v>195</v>
      </c>
      <c r="C132" s="17"/>
      <c r="D132" s="18"/>
      <c r="E132" s="18"/>
      <c r="F132" s="19"/>
    </row>
    <row r="133" ht="20" customHeight="1" spans="1:6">
      <c r="A133" s="17" t="s">
        <v>196</v>
      </c>
      <c r="B133" s="23" t="s">
        <v>197</v>
      </c>
      <c r="C133" s="17" t="s">
        <v>48</v>
      </c>
      <c r="D133" s="18">
        <v>43</v>
      </c>
      <c r="E133" s="18"/>
      <c r="F133" s="19"/>
    </row>
    <row r="134" ht="20" customHeight="1" spans="1:6">
      <c r="A134" s="17" t="s">
        <v>198</v>
      </c>
      <c r="B134" s="23" t="s">
        <v>199</v>
      </c>
      <c r="C134" s="17"/>
      <c r="D134" s="18"/>
      <c r="E134" s="18"/>
      <c r="F134" s="19"/>
    </row>
    <row r="135" ht="20" customHeight="1" spans="1:6">
      <c r="A135" s="17" t="s">
        <v>49</v>
      </c>
      <c r="B135" s="23" t="s">
        <v>200</v>
      </c>
      <c r="C135" s="17" t="s">
        <v>83</v>
      </c>
      <c r="D135" s="18">
        <v>860.5</v>
      </c>
      <c r="E135" s="18"/>
      <c r="F135" s="19"/>
    </row>
    <row r="136" ht="20" customHeight="1" spans="1:6">
      <c r="A136" s="17" t="s">
        <v>201</v>
      </c>
      <c r="B136" s="23" t="s">
        <v>202</v>
      </c>
      <c r="C136" s="17"/>
      <c r="D136" s="18"/>
      <c r="E136" s="18"/>
      <c r="F136" s="19"/>
    </row>
    <row r="137" ht="20" customHeight="1" spans="1:6">
      <c r="A137" s="17" t="s">
        <v>46</v>
      </c>
      <c r="B137" s="23" t="s">
        <v>203</v>
      </c>
      <c r="C137" s="17"/>
      <c r="D137" s="18"/>
      <c r="E137" s="18"/>
      <c r="F137" s="19"/>
    </row>
    <row r="138" ht="20" customHeight="1" spans="1:6">
      <c r="A138" s="17" t="s">
        <v>204</v>
      </c>
      <c r="B138" s="23" t="s">
        <v>205</v>
      </c>
      <c r="C138" s="17" t="s">
        <v>134</v>
      </c>
      <c r="D138" s="18">
        <v>25.2</v>
      </c>
      <c r="E138" s="18"/>
      <c r="F138" s="19"/>
    </row>
    <row r="139" ht="20" customHeight="1" spans="1:6">
      <c r="A139" s="17" t="s">
        <v>206</v>
      </c>
      <c r="B139" s="23" t="s">
        <v>207</v>
      </c>
      <c r="C139" s="17"/>
      <c r="D139" s="18"/>
      <c r="E139" s="18"/>
      <c r="F139" s="19"/>
    </row>
    <row r="140" ht="20" customHeight="1" spans="1:6">
      <c r="A140" s="17" t="s">
        <v>46</v>
      </c>
      <c r="B140" s="23" t="s">
        <v>208</v>
      </c>
      <c r="C140" s="17" t="s">
        <v>48</v>
      </c>
      <c r="D140" s="18">
        <v>26</v>
      </c>
      <c r="E140" s="18"/>
      <c r="F140" s="19"/>
    </row>
    <row r="141" ht="20" customHeight="1" spans="1:6">
      <c r="A141" s="17" t="s">
        <v>49</v>
      </c>
      <c r="B141" s="23" t="s">
        <v>209</v>
      </c>
      <c r="C141" s="17" t="s">
        <v>83</v>
      </c>
      <c r="D141" s="18">
        <v>203</v>
      </c>
      <c r="E141" s="18"/>
      <c r="F141" s="19"/>
    </row>
    <row r="142" ht="20" customHeight="1" spans="1:6">
      <c r="A142" s="17" t="s">
        <v>97</v>
      </c>
      <c r="B142" s="23" t="s">
        <v>210</v>
      </c>
      <c r="C142" s="17" t="s">
        <v>48</v>
      </c>
      <c r="D142" s="18">
        <v>50.8</v>
      </c>
      <c r="E142" s="18"/>
      <c r="F142" s="19"/>
    </row>
    <row r="143" ht="20" customHeight="1" spans="1:6">
      <c r="A143" s="17">
        <v>416</v>
      </c>
      <c r="B143" s="23" t="s">
        <v>211</v>
      </c>
      <c r="C143" s="17"/>
      <c r="D143" s="18"/>
      <c r="E143" s="18"/>
      <c r="F143" s="19"/>
    </row>
    <row r="144" ht="20" customHeight="1" spans="1:6">
      <c r="A144" s="17" t="s">
        <v>212</v>
      </c>
      <c r="B144" s="23" t="s">
        <v>213</v>
      </c>
      <c r="C144" s="17"/>
      <c r="D144" s="18"/>
      <c r="E144" s="18"/>
      <c r="F144" s="19"/>
    </row>
    <row r="145" ht="20" customHeight="1" spans="1:6">
      <c r="A145" s="17" t="s">
        <v>46</v>
      </c>
      <c r="B145" s="23" t="s">
        <v>214</v>
      </c>
      <c r="C145" s="17" t="s">
        <v>215</v>
      </c>
      <c r="D145" s="18">
        <v>4</v>
      </c>
      <c r="E145" s="18"/>
      <c r="F145" s="19"/>
    </row>
    <row r="146" ht="20" customHeight="1" spans="1:6">
      <c r="A146" s="17" t="s">
        <v>49</v>
      </c>
      <c r="B146" s="23" t="s">
        <v>216</v>
      </c>
      <c r="C146" s="17" t="s">
        <v>217</v>
      </c>
      <c r="D146" s="18">
        <v>4</v>
      </c>
      <c r="E146" s="18"/>
      <c r="F146" s="19"/>
    </row>
    <row r="147" ht="20" customHeight="1" spans="1:6">
      <c r="A147" s="17">
        <v>417</v>
      </c>
      <c r="B147" s="23" t="s">
        <v>218</v>
      </c>
      <c r="C147" s="17"/>
      <c r="D147" s="18"/>
      <c r="E147" s="18"/>
      <c r="F147" s="19"/>
    </row>
    <row r="148" ht="20" customHeight="1" spans="1:6">
      <c r="A148" s="25" t="s">
        <v>79</v>
      </c>
      <c r="B148" s="25"/>
      <c r="C148" s="25"/>
      <c r="D148" s="25"/>
      <c r="E148" s="25"/>
      <c r="F148" s="25"/>
    </row>
    <row r="149" ht="30" customHeight="1" spans="1:6">
      <c r="A149" s="4" t="s">
        <v>17</v>
      </c>
      <c r="B149" s="4"/>
      <c r="C149" s="4"/>
      <c r="D149" s="5"/>
      <c r="E149" s="5"/>
      <c r="F149" s="6"/>
    </row>
    <row r="150" ht="20" customHeight="1" spans="1:6">
      <c r="A150" s="7" t="s">
        <v>1</v>
      </c>
      <c r="B150" s="8"/>
      <c r="C150" s="8"/>
      <c r="D150" s="9"/>
      <c r="E150" s="10" t="s">
        <v>219</v>
      </c>
      <c r="F150" s="11"/>
    </row>
    <row r="151" ht="20" customHeight="1" spans="1:6">
      <c r="A151" s="12" t="s">
        <v>19</v>
      </c>
      <c r="B151" s="12" t="s">
        <v>20</v>
      </c>
      <c r="C151" s="12" t="s">
        <v>21</v>
      </c>
      <c r="D151" s="13" t="s">
        <v>22</v>
      </c>
      <c r="E151" s="13" t="s">
        <v>23</v>
      </c>
      <c r="F151" s="14" t="s">
        <v>24</v>
      </c>
    </row>
    <row r="152" ht="20" customHeight="1" spans="1:6">
      <c r="A152" s="17" t="s">
        <v>220</v>
      </c>
      <c r="B152" s="23" t="s">
        <v>221</v>
      </c>
      <c r="C152" s="17" t="s">
        <v>134</v>
      </c>
      <c r="D152" s="18">
        <v>22.5</v>
      </c>
      <c r="E152" s="18"/>
      <c r="F152" s="19"/>
    </row>
    <row r="153" ht="20" customHeight="1" spans="1:6">
      <c r="A153" s="17">
        <v>419</v>
      </c>
      <c r="B153" s="23" t="s">
        <v>222</v>
      </c>
      <c r="C153" s="17"/>
      <c r="D153" s="18"/>
      <c r="E153" s="18"/>
      <c r="F153" s="19"/>
    </row>
    <row r="154" ht="20" customHeight="1" spans="1:6">
      <c r="A154" s="17" t="s">
        <v>223</v>
      </c>
      <c r="B154" s="23" t="s">
        <v>224</v>
      </c>
      <c r="C154" s="17"/>
      <c r="D154" s="18"/>
      <c r="E154" s="18"/>
      <c r="F154" s="19"/>
    </row>
    <row r="155" ht="20" customHeight="1" spans="1:6">
      <c r="A155" s="17" t="s">
        <v>46</v>
      </c>
      <c r="B155" s="23" t="s">
        <v>225</v>
      </c>
      <c r="C155" s="17" t="s">
        <v>134</v>
      </c>
      <c r="D155" s="18">
        <v>7.4</v>
      </c>
      <c r="E155" s="18"/>
      <c r="F155" s="19"/>
    </row>
    <row r="156" ht="20" customHeight="1" spans="1:6">
      <c r="A156" s="17">
        <v>420</v>
      </c>
      <c r="B156" s="23" t="s">
        <v>226</v>
      </c>
      <c r="C156" s="17"/>
      <c r="D156" s="18"/>
      <c r="E156" s="18"/>
      <c r="F156" s="19"/>
    </row>
    <row r="157" ht="20" customHeight="1" spans="1:6">
      <c r="A157" s="17" t="s">
        <v>227</v>
      </c>
      <c r="B157" s="23" t="s">
        <v>228</v>
      </c>
      <c r="C157" s="17"/>
      <c r="D157" s="18"/>
      <c r="E157" s="18"/>
      <c r="F157" s="19"/>
    </row>
    <row r="158" ht="20" customHeight="1" spans="1:6">
      <c r="A158" s="17" t="s">
        <v>46</v>
      </c>
      <c r="B158" s="23" t="s">
        <v>229</v>
      </c>
      <c r="C158" s="17" t="s">
        <v>134</v>
      </c>
      <c r="D158" s="18">
        <v>23.7</v>
      </c>
      <c r="E158" s="18"/>
      <c r="F158" s="19"/>
    </row>
    <row r="159" ht="20" customHeight="1" spans="1:6">
      <c r="A159" s="15" t="s">
        <v>230</v>
      </c>
      <c r="B159" s="16" t="s">
        <v>231</v>
      </c>
      <c r="C159" s="17"/>
      <c r="D159" s="18"/>
      <c r="E159" s="18"/>
      <c r="F159" s="19"/>
    </row>
    <row r="160" ht="20" customHeight="1" spans="1:6">
      <c r="A160" s="17">
        <v>602</v>
      </c>
      <c r="B160" s="23" t="s">
        <v>232</v>
      </c>
      <c r="C160" s="17"/>
      <c r="D160" s="18"/>
      <c r="E160" s="18"/>
      <c r="F160" s="19"/>
    </row>
    <row r="161" ht="20" customHeight="1" spans="1:6">
      <c r="A161" s="17" t="s">
        <v>233</v>
      </c>
      <c r="B161" s="23" t="s">
        <v>234</v>
      </c>
      <c r="C161" s="17"/>
      <c r="D161" s="18"/>
      <c r="E161" s="18"/>
      <c r="F161" s="19"/>
    </row>
    <row r="162" ht="20" customHeight="1" spans="1:6">
      <c r="A162" s="17" t="s">
        <v>46</v>
      </c>
      <c r="B162" s="23" t="s">
        <v>235</v>
      </c>
      <c r="C162" s="17" t="s">
        <v>134</v>
      </c>
      <c r="D162" s="18">
        <v>1032</v>
      </c>
      <c r="E162" s="18"/>
      <c r="F162" s="19"/>
    </row>
    <row r="163" ht="20" customHeight="1" spans="1:6">
      <c r="A163" s="17">
        <v>604</v>
      </c>
      <c r="B163" s="23" t="s">
        <v>236</v>
      </c>
      <c r="C163" s="17"/>
      <c r="D163" s="18"/>
      <c r="E163" s="18"/>
      <c r="F163" s="19"/>
    </row>
    <row r="164" ht="20" customHeight="1" spans="1:6">
      <c r="A164" s="17" t="s">
        <v>237</v>
      </c>
      <c r="B164" s="23" t="s">
        <v>238</v>
      </c>
      <c r="C164" s="17"/>
      <c r="D164" s="18"/>
      <c r="E164" s="18"/>
      <c r="F164" s="19"/>
    </row>
    <row r="165" ht="20" customHeight="1" spans="1:6">
      <c r="A165" s="17" t="s">
        <v>46</v>
      </c>
      <c r="B165" s="23" t="s">
        <v>239</v>
      </c>
      <c r="C165" s="17" t="s">
        <v>240</v>
      </c>
      <c r="D165" s="18">
        <v>1</v>
      </c>
      <c r="E165" s="18"/>
      <c r="F165" s="19"/>
    </row>
    <row r="166" ht="20" customHeight="1" spans="1:6">
      <c r="A166" s="17" t="s">
        <v>49</v>
      </c>
      <c r="B166" s="23" t="s">
        <v>241</v>
      </c>
      <c r="C166" s="17" t="s">
        <v>240</v>
      </c>
      <c r="D166" s="18">
        <v>3</v>
      </c>
      <c r="E166" s="18"/>
      <c r="F166" s="19"/>
    </row>
    <row r="167" ht="20" customHeight="1" spans="1:6">
      <c r="A167" s="17" t="s">
        <v>97</v>
      </c>
      <c r="B167" s="23" t="s">
        <v>242</v>
      </c>
      <c r="C167" s="17" t="s">
        <v>240</v>
      </c>
      <c r="D167" s="18">
        <v>1</v>
      </c>
      <c r="E167" s="18"/>
      <c r="F167" s="19"/>
    </row>
    <row r="168" ht="20" customHeight="1" spans="1:6">
      <c r="A168" s="17" t="s">
        <v>243</v>
      </c>
      <c r="B168" s="23" t="s">
        <v>244</v>
      </c>
      <c r="C168" s="17"/>
      <c r="D168" s="18"/>
      <c r="E168" s="18"/>
      <c r="F168" s="19"/>
    </row>
    <row r="169" ht="20" customHeight="1" spans="1:6">
      <c r="A169" s="17" t="s">
        <v>46</v>
      </c>
      <c r="B169" s="23" t="s">
        <v>245</v>
      </c>
      <c r="C169" s="17" t="s">
        <v>240</v>
      </c>
      <c r="D169" s="18">
        <v>2</v>
      </c>
      <c r="E169" s="18"/>
      <c r="F169" s="19"/>
    </row>
    <row r="170" ht="20" customHeight="1" spans="1:6">
      <c r="A170" s="17" t="s">
        <v>49</v>
      </c>
      <c r="B170" s="23" t="s">
        <v>246</v>
      </c>
      <c r="C170" s="17" t="s">
        <v>240</v>
      </c>
      <c r="D170" s="18">
        <v>1</v>
      </c>
      <c r="E170" s="18"/>
      <c r="F170" s="19"/>
    </row>
    <row r="171" ht="20" customHeight="1" spans="1:6">
      <c r="A171" s="17" t="s">
        <v>97</v>
      </c>
      <c r="B171" s="23" t="s">
        <v>247</v>
      </c>
      <c r="C171" s="17" t="s">
        <v>240</v>
      </c>
      <c r="D171" s="18">
        <v>2</v>
      </c>
      <c r="E171" s="18"/>
      <c r="F171" s="19"/>
    </row>
    <row r="172" ht="20" customHeight="1" spans="1:6">
      <c r="A172" s="17" t="s">
        <v>99</v>
      </c>
      <c r="B172" s="23" t="s">
        <v>248</v>
      </c>
      <c r="C172" s="17" t="s">
        <v>240</v>
      </c>
      <c r="D172" s="18">
        <v>1</v>
      </c>
      <c r="E172" s="18"/>
      <c r="F172" s="19"/>
    </row>
    <row r="173" ht="20" customHeight="1" spans="1:6">
      <c r="A173" s="17" t="s">
        <v>249</v>
      </c>
      <c r="B173" s="23" t="s">
        <v>250</v>
      </c>
      <c r="C173" s="17" t="s">
        <v>240</v>
      </c>
      <c r="D173" s="18">
        <v>34</v>
      </c>
      <c r="E173" s="18"/>
      <c r="F173" s="19"/>
    </row>
    <row r="174" ht="20" customHeight="1" spans="1:6">
      <c r="A174" s="17" t="s">
        <v>251</v>
      </c>
      <c r="B174" s="23" t="s">
        <v>252</v>
      </c>
      <c r="C174" s="17" t="s">
        <v>240</v>
      </c>
      <c r="D174" s="18">
        <v>8</v>
      </c>
      <c r="E174" s="18"/>
      <c r="F174" s="19"/>
    </row>
    <row r="175" ht="20" customHeight="1" spans="1:6">
      <c r="A175" s="17">
        <v>605</v>
      </c>
      <c r="B175" s="23" t="s">
        <v>253</v>
      </c>
      <c r="C175" s="17"/>
      <c r="D175" s="18"/>
      <c r="E175" s="18"/>
      <c r="F175" s="34"/>
    </row>
    <row r="176" ht="20" customHeight="1" spans="1:6">
      <c r="A176" s="17" t="s">
        <v>254</v>
      </c>
      <c r="B176" s="23" t="s">
        <v>255</v>
      </c>
      <c r="C176" s="31"/>
      <c r="D176" s="32"/>
      <c r="E176" s="32"/>
      <c r="F176" s="34"/>
    </row>
    <row r="177" ht="20" customHeight="1" spans="1:6">
      <c r="A177" s="17" t="s">
        <v>46</v>
      </c>
      <c r="B177" s="23" t="s">
        <v>256</v>
      </c>
      <c r="C177" s="17" t="s">
        <v>83</v>
      </c>
      <c r="D177" s="18">
        <v>846.2</v>
      </c>
      <c r="E177" s="18"/>
      <c r="F177" s="19"/>
    </row>
    <row r="178" ht="20" customHeight="1" spans="1:6">
      <c r="A178" s="17" t="s">
        <v>49</v>
      </c>
      <c r="B178" s="23" t="s">
        <v>257</v>
      </c>
      <c r="C178" s="17" t="s">
        <v>83</v>
      </c>
      <c r="D178" s="18">
        <v>21.6</v>
      </c>
      <c r="E178" s="18"/>
      <c r="F178" s="19"/>
    </row>
    <row r="179" ht="20" customHeight="1" spans="1:6">
      <c r="A179" s="17"/>
      <c r="B179" s="23"/>
      <c r="C179" s="17"/>
      <c r="D179" s="18"/>
      <c r="E179" s="18"/>
      <c r="F179" s="19"/>
    </row>
    <row r="180" ht="20" customHeight="1" spans="1:6">
      <c r="A180" s="17"/>
      <c r="B180" s="23"/>
      <c r="C180" s="17"/>
      <c r="D180" s="18"/>
      <c r="E180" s="18"/>
      <c r="F180" s="19"/>
    </row>
    <row r="181" ht="20" customHeight="1" spans="1:6">
      <c r="A181" s="17"/>
      <c r="B181" s="23"/>
      <c r="C181" s="17"/>
      <c r="D181" s="18"/>
      <c r="E181" s="18"/>
      <c r="F181" s="19"/>
    </row>
    <row r="182" ht="20" customHeight="1" spans="1:6">
      <c r="A182" s="17"/>
      <c r="B182" s="23"/>
      <c r="C182" s="17"/>
      <c r="D182" s="18"/>
      <c r="E182" s="18"/>
      <c r="F182" s="19"/>
    </row>
    <row r="183" ht="20" customHeight="1" spans="1:6">
      <c r="A183" s="17"/>
      <c r="B183" s="23"/>
      <c r="C183" s="17"/>
      <c r="D183" s="18"/>
      <c r="E183" s="18"/>
      <c r="F183" s="19"/>
    </row>
    <row r="184" ht="20" customHeight="1" spans="1:6">
      <c r="A184" s="17"/>
      <c r="B184" s="23"/>
      <c r="C184" s="17"/>
      <c r="D184" s="18"/>
      <c r="E184" s="18"/>
      <c r="F184" s="19"/>
    </row>
    <row r="185" ht="25" customHeight="1" spans="1:6">
      <c r="A185" s="25" t="s">
        <v>79</v>
      </c>
      <c r="B185" s="25"/>
      <c r="C185" s="25"/>
      <c r="D185" s="25"/>
      <c r="E185" s="25"/>
      <c r="F185" s="25"/>
    </row>
  </sheetData>
  <mergeCells count="20">
    <mergeCell ref="A1:F1"/>
    <mergeCell ref="A2:D2"/>
    <mergeCell ref="E2:F2"/>
    <mergeCell ref="A37:F37"/>
    <mergeCell ref="A38:F38"/>
    <mergeCell ref="A39:D39"/>
    <mergeCell ref="E39:F39"/>
    <mergeCell ref="A74:F74"/>
    <mergeCell ref="A75:F75"/>
    <mergeCell ref="A76:D76"/>
    <mergeCell ref="E76:F76"/>
    <mergeCell ref="A111:F111"/>
    <mergeCell ref="A112:F112"/>
    <mergeCell ref="A113:D113"/>
    <mergeCell ref="E113:F113"/>
    <mergeCell ref="A148:F148"/>
    <mergeCell ref="A149:F149"/>
    <mergeCell ref="A150:D150"/>
    <mergeCell ref="E150:F150"/>
    <mergeCell ref="A185:F185"/>
  </mergeCells>
  <printOptions horizontalCentered="1" verticalCentered="1"/>
  <pageMargins left="0.471527777777778" right="0.393055555555556" top="0.354166666666667" bottom="0.590277777777778" header="0.393055555555556" footer="0.5902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工程量清单汇总表</vt:lpstr>
      <vt:lpstr>工程量清单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雨后的虹</cp:lastModifiedBy>
  <dcterms:created xsi:type="dcterms:W3CDTF">2018-06-05T01:30:00Z</dcterms:created>
  <dcterms:modified xsi:type="dcterms:W3CDTF">2020-01-27T01:11:35Z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